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chartsheets/sheet5.xml" ContentType="application/vnd.openxmlformats-officedocument.spreadsheetml.chartsheet+xml"/>
  <Override PartName="/xl/drawings/drawing21.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chartsheets/sheet6.xml" ContentType="application/vnd.openxmlformats-officedocument.spreadsheetml.chartsheet+xml"/>
  <Override PartName="/xl/drawings/drawing26.xml" ContentType="application/vnd.openxmlformats-officedocument.drawing+xml"/>
  <Override PartName="/xl/worksheets/sheet15.xml" ContentType="application/vnd.openxmlformats-officedocument.spreadsheetml.worksheet+xml"/>
  <Override PartName="/xl/drawings/drawing27.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0725" windowHeight="5550" tabRatio="971" activeTab="0"/>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Table (5 - 08) جدول " sheetId="13" r:id="rId13"/>
    <sheet name="جدول 09  -5  Table " sheetId="14" r:id="rId14"/>
    <sheet name="جدول  10-5 Table" sheetId="15" r:id="rId15"/>
    <sheet name="شكل 05-  5 Figure" sheetId="16" r:id="rId16"/>
    <sheet name="جدول 11-5 Table " sheetId="17" r:id="rId17"/>
    <sheet name="شكل 06 -5  Figure )" sheetId="18" r:id="rId18"/>
    <sheet name="جدول 12-5 Table" sheetId="19" r:id="rId19"/>
    <sheet name="شكل 07-5 Figure" sheetId="20" r:id="rId20"/>
    <sheet name="جدول 13-5 Table" sheetId="21" r:id="rId21"/>
    <sheet name="جدول 14-5 Table" sheetId="22" r:id="rId22"/>
    <sheet name="بيانات الرسومات" sheetId="23" r:id="rId23"/>
  </sheets>
  <definedNames>
    <definedName name="_xlnm.Print_Area" localSheetId="12">'Table (5 - 08) جدول '!$A$1:$K$22</definedName>
    <definedName name="_xlnm.Print_Area" localSheetId="0">'المقدمة'!$A$1:$A$42</definedName>
    <definedName name="_xlnm.Print_Area" localSheetId="14">'جدول  10-5 Table'!$A$1:$F$15</definedName>
    <definedName name="_xlnm.Print_Area" localSheetId="1">'جدول 01 - 5 Table'!$A$1:$M$22</definedName>
    <definedName name="_xlnm.Print_Area" localSheetId="3">'جدول 02 - 5 Table'!$A$1:$L$15</definedName>
    <definedName name="_xlnm.Print_Area" localSheetId="5">'جدول 03 -5 Table '!$A$1:$G$15</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3">'جدول 09  -5  Table '!$A$1:$K$21</definedName>
    <definedName name="_xlnm.Print_Area" localSheetId="16">'جدول 11-5 Table '!$A$1:$E$19</definedName>
    <definedName name="_xlnm.Print_Area" localSheetId="18">'جدول 12-5 Table'!$A$1:$I$19</definedName>
    <definedName name="_xlnm.Print_Area" localSheetId="20">'جدول 13-5 Table'!$A$1:$D$19</definedName>
    <definedName name="_xlnm.Print_Area" localSheetId="21">'جدول 14-5 Table'!$A$1:$N$17</definedName>
    <definedName name="_xlnm.Print_Area" localSheetId="17">'شكل 06 -5  Figure )'!$A$1:$O$28</definedName>
  </definedNames>
  <calcPr fullCalcOnLoad="1"/>
</workbook>
</file>

<file path=xl/sharedStrings.xml><?xml version="1.0" encoding="utf-8"?>
<sst xmlns="http://schemas.openxmlformats.org/spreadsheetml/2006/main" count="542" uniqueCount="350">
  <si>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</si>
  <si>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</si>
  <si>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</si>
  <si>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</si>
  <si>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</si>
  <si>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</si>
  <si>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</si>
  <si>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</si>
  <si>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</si>
  <si>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</si>
  <si>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</si>
  <si>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</si>
  <si>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</si>
  <si>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</si>
  <si>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</si>
  <si>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</si>
  <si>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</si>
  <si>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</si>
  <si>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</si>
  <si>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</si>
  <si>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</si>
  <si>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</si>
  <si>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</si>
  <si>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</si>
  <si>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</si>
  <si>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</si>
  <si>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</si>
  <si>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</si>
  <si>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</si>
  <si>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</si>
  <si>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</si>
  <si>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</si>
  <si>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</si>
  <si>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</si>
  <si>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</si>
  <si>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</si>
  <si>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</si>
  <si>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</si>
  <si>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</si>
  <si>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</si>
  <si>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</si>
  <si>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 xml:space="preserve"> Source : Dubai Sports Clubs</t>
  </si>
  <si>
    <t>زوار
آخرون</t>
  </si>
  <si>
    <t>حديقة زعبيل</t>
  </si>
  <si>
    <t>Zabeel Park</t>
  </si>
  <si>
    <t xml:space="preserve">  Source : Ministry of Social Affairs</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</si>
  <si>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</si>
  <si>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</si>
  <si>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</si>
  <si>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</si>
  <si>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</si>
  <si>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</si>
  <si>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</si>
  <si>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المصدر : وزارة الشؤون الاجتماعية</t>
  </si>
  <si>
    <t>Source : Ministry of Social Affairs</t>
  </si>
  <si>
    <t>المساعدات الاجتماعية الممنوحة - إمارة دبـي</t>
  </si>
  <si>
    <t xml:space="preserve">عدد الحالات </t>
  </si>
  <si>
    <t>عدد الأفراد المستفيدين</t>
  </si>
  <si>
    <t>متوسط قيمة  المساعدة</t>
  </si>
  <si>
    <t>متوسط قيمة المساعدة للفرد</t>
  </si>
  <si>
    <t xml:space="preserve">Total Value of Subsidies </t>
  </si>
  <si>
    <t>Average Subsidy per Person</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</si>
  <si>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</si>
  <si>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</si>
  <si>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</si>
  <si>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</si>
  <si>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</si>
  <si>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</si>
  <si>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</si>
  <si>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</si>
  <si>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</si>
  <si>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</si>
  <si>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</si>
  <si>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</si>
  <si>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</si>
  <si>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</si>
  <si>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</si>
  <si>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</si>
  <si>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</si>
  <si>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</si>
  <si>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</si>
  <si>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</si>
  <si>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</si>
  <si>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</si>
  <si>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</si>
  <si>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</si>
  <si>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</si>
  <si>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</si>
  <si>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</si>
  <si>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جمعيات النفع العام حسب النوع وقيمة الإعانات الممنوحة* - إمارة دبـي</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</si>
  <si>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</si>
  <si>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</si>
  <si>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</si>
  <si>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</si>
  <si>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</si>
  <si>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</si>
  <si>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</si>
  <si>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</si>
  <si>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</si>
  <si>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</si>
  <si>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 xml:space="preserve">  المصدر : أندية دبــي الرياضية</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</si>
  <si>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</si>
  <si>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</si>
  <si>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</si>
  <si>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</si>
  <si>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</si>
  <si>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</si>
  <si>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</si>
  <si>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</si>
  <si>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</si>
  <si>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</si>
  <si>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</si>
  <si>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</si>
  <si>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</si>
  <si>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فئات الجمعيات</t>
  </si>
  <si>
    <t xml:space="preserve">دينية  </t>
  </si>
  <si>
    <t xml:space="preserve">نسائيــة  </t>
  </si>
  <si>
    <t xml:space="preserve">مهنيــة   </t>
  </si>
  <si>
    <t xml:space="preserve">فنون شعبية   </t>
  </si>
  <si>
    <t>خدمات عامة وثقافية</t>
  </si>
  <si>
    <t xml:space="preserve">مســارح     </t>
  </si>
  <si>
    <t xml:space="preserve">جاليــات  </t>
  </si>
  <si>
    <t xml:space="preserve"> Professional</t>
  </si>
  <si>
    <t>Folk Arts</t>
  </si>
  <si>
    <t>Theaters</t>
  </si>
  <si>
    <t xml:space="preserve">* Granted Subsidies From Ministry of Labour and Social Affairs </t>
  </si>
  <si>
    <t>Communities</t>
  </si>
  <si>
    <t xml:space="preserve">خدمات إنسانية   </t>
  </si>
  <si>
    <t>Humanitarian Services</t>
  </si>
  <si>
    <t>Public and Cultural Services</t>
  </si>
  <si>
    <t>الإعاقة السمعية
Hearing Disability</t>
  </si>
  <si>
    <t>السنوات 
Years</t>
  </si>
  <si>
    <t xml:space="preserve">Average Value of  Subsidy </t>
  </si>
  <si>
    <t xml:space="preserve">    المصدر :  دائرة الشؤون الإسلامية والعمل الخيري</t>
  </si>
  <si>
    <t>Source : Islamic Affairs and Charitable Activities Department</t>
  </si>
  <si>
    <t>Defense</t>
  </si>
  <si>
    <t>Social Subsidies Granted - Emirate of Dubai</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</si>
  <si>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</si>
  <si>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</si>
  <si>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</si>
  <si>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</si>
  <si>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</si>
  <si>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</si>
  <si>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</si>
  <si>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</si>
  <si>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عدد الجمعيات غير المعانة 
Number of Non-Subsidized Associations</t>
  </si>
  <si>
    <t>قيمة الإعانات الممنوحة
Value of Subsidies Granted</t>
  </si>
  <si>
    <t>إجمالي عدد الجمعيات
 Number of Associations</t>
  </si>
  <si>
    <t>عدد الجمعيات المعانة
 Number of Subsidized Associations</t>
  </si>
  <si>
    <t xml:space="preserve">Number of Cases </t>
  </si>
  <si>
    <t>Eid Musallas</t>
  </si>
  <si>
    <t>Arabic Language
Unit</t>
  </si>
  <si>
    <t>Childrern's 
Unit</t>
  </si>
  <si>
    <t>Foreign Language
Unit</t>
  </si>
  <si>
    <t>Arabic
Periodicals</t>
  </si>
  <si>
    <t>Foreign 
Periodicals</t>
  </si>
  <si>
    <t>Children's
Periodicals</t>
  </si>
  <si>
    <t>Number of Beneficiaries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</si>
  <si>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</si>
  <si>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</si>
  <si>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</si>
  <si>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</si>
  <si>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</si>
  <si>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</si>
  <si>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</si>
  <si>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</si>
  <si>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</si>
  <si>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( 10 - 05 ) Table</t>
  </si>
  <si>
    <t xml:space="preserve">Value in (000 AED)  القيمة بالألف درهم </t>
  </si>
  <si>
    <t>جـــدول ( 08 - 05 )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</si>
  <si>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</si>
  <si>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</si>
  <si>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</si>
  <si>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</si>
  <si>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</si>
  <si>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</si>
  <si>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</si>
  <si>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</si>
  <si>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</si>
  <si>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</si>
  <si>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</si>
  <si>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</si>
  <si>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</si>
  <si>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</si>
  <si>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</si>
  <si>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</si>
  <si>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</si>
  <si>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</si>
  <si>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</si>
  <si>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</si>
  <si>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إجمالي قيمة المساعدات</t>
  </si>
  <si>
    <t>دائرة الشؤون الإسلامية والعمل الخيري*</t>
  </si>
  <si>
    <t>Islamic Affairs and Charitable Activities Department*</t>
  </si>
  <si>
    <t>المساجد حسب السعة - إمارة دبي</t>
  </si>
  <si>
    <t>Masjids by Capacity - Emirate of Dubai</t>
  </si>
  <si>
    <t>عرب
Arabs</t>
  </si>
  <si>
    <t>Non-Profit Associations by Type and Value of Granted Subsidies* - Emirat of Dubai</t>
  </si>
  <si>
    <t>Women</t>
  </si>
  <si>
    <t>Associations Categories</t>
  </si>
  <si>
    <t>مـؤذن/ مقيم شعائر</t>
  </si>
  <si>
    <t>إمـام / خطيب</t>
  </si>
  <si>
    <t>التوحد
Autism</t>
  </si>
  <si>
    <t>الإعاقة الجسدية
  Physical Disability</t>
  </si>
  <si>
    <t>الإعاقة المتعددة
Multi-Disability</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</si>
  <si>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</si>
  <si>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</si>
  <si>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</si>
  <si>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</si>
  <si>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</si>
  <si>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</si>
  <si>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</si>
  <si>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</si>
  <si>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</si>
  <si>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</si>
  <si>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</si>
  <si>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</si>
  <si>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</si>
  <si>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</si>
  <si>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</si>
  <si>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زوار الحدائق العامة وحديقة الحيوان ومدينة الطفل حسب النوع*- إمارة دبي</t>
  </si>
  <si>
    <t>Visitors of Public Parks, Zoo and Children's City by Type* - Emirate of Dubai</t>
  </si>
  <si>
    <t xml:space="preserve">زوار متحف دبي حسب النوع </t>
  </si>
  <si>
    <t xml:space="preserve">Dubai Museum's Visitors by Type </t>
  </si>
  <si>
    <t>Members* of Public Libraries by Type and Library Location  - Emirate of Dubai</t>
  </si>
  <si>
    <t xml:space="preserve">الإعاقة الذهنية
 Intellectual Disability                                                </t>
  </si>
  <si>
    <t>الإعاقة البصرية
Visual Disability</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</si>
  <si>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</si>
  <si>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</si>
  <si>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</si>
  <si>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</si>
  <si>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</si>
  <si>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</si>
  <si>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</si>
  <si>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Religious</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</si>
  <si>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</si>
  <si>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</si>
  <si>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</si>
  <si>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</si>
  <si>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</si>
  <si>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</si>
  <si>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</si>
  <si>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</si>
  <si>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</si>
  <si>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</si>
  <si>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</si>
  <si>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</si>
  <si>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</si>
  <si>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</si>
  <si>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</si>
  <si>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</si>
  <si>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</si>
  <si>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</si>
  <si>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</si>
  <si>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</si>
  <si>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</si>
  <si>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</si>
  <si>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</si>
  <si>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</si>
  <si>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</si>
  <si>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</si>
  <si>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</si>
  <si>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</si>
  <si>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</si>
  <si>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2016</t>
  </si>
  <si>
    <t>...</t>
  </si>
  <si>
    <t>حكومي
Government</t>
  </si>
  <si>
    <t>خاص
Private</t>
  </si>
  <si>
    <t>السنوات
Years</t>
  </si>
  <si>
    <t>المؤسسات التعليمية* 
*Educational institutions</t>
  </si>
  <si>
    <t>* تم تقسيم المؤسسات التعليمة إلى (حكومي / خاص) بدءاً من 2016</t>
  </si>
  <si>
    <t>* Educational institutions were divided (Governmental / Private)added in 2016</t>
  </si>
  <si>
    <t xml:space="preserve">إماراتي </t>
  </si>
  <si>
    <t>ذكور</t>
  </si>
  <si>
    <t>إناث</t>
  </si>
  <si>
    <t>جملة</t>
  </si>
  <si>
    <t>غير إماراتي</t>
  </si>
  <si>
    <t>الجنس</t>
  </si>
  <si>
    <t>Emirati</t>
  </si>
  <si>
    <t xml:space="preserve"> Non-Emirati</t>
  </si>
  <si>
    <t>Males</t>
  </si>
  <si>
    <t>Females</t>
  </si>
  <si>
    <t>Nationality</t>
  </si>
  <si>
    <t>Gender</t>
  </si>
  <si>
    <t>أصحاب الهمم المسجلين في وزارة تنمية المجتمع*حسب نوع الإعاقة والجنس والجنسية  - إمارة دبي</t>
  </si>
  <si>
    <t>جـــدول ( 09- 05 ) Table</t>
  </si>
  <si>
    <t>الجنسية</t>
  </si>
  <si>
    <t>2017</t>
  </si>
  <si>
    <r>
      <t xml:space="preserve">                                1001</t>
    </r>
    <r>
      <rPr>
        <b/>
        <vertAlign val="superscript"/>
        <sz val="18"/>
        <rFont val="Dubai"/>
        <family val="2"/>
      </rPr>
      <t>*</t>
    </r>
    <r>
      <rPr>
        <b/>
        <sz val="14"/>
        <rFont val="Dubai"/>
        <family val="2"/>
      </rPr>
      <t xml:space="preserve"> +</t>
    </r>
  </si>
  <si>
    <t>Determined Ones  Type of Disability, Gender and Nationilty Registered at Ministry of Cummunity* Development - Emirates of Dubai</t>
  </si>
  <si>
    <t>*الأرقام تراكمية</t>
  </si>
  <si>
    <t xml:space="preserve">*Figures are cumulative </t>
  </si>
  <si>
    <t>(2018 - 2016)</t>
  </si>
  <si>
    <t xml:space="preserve">الوفود السياحية
Tourism Groups </t>
  </si>
  <si>
    <t>أصحاب الهمم
Determined Ones</t>
  </si>
  <si>
    <t>2018</t>
  </si>
  <si>
    <t>Determined Ones</t>
  </si>
  <si>
    <t>أصحاب الهمم</t>
  </si>
  <si>
    <t>أصحاب الهمم**</t>
  </si>
  <si>
    <t>Determined Ones**</t>
  </si>
  <si>
    <t>* تصرف هذه الإعانات من وزارة تنمية المجتمع</t>
  </si>
  <si>
    <t xml:space="preserve">  المصدر : وزارة تنمية المجتمع</t>
  </si>
  <si>
    <t>200 - 1</t>
  </si>
  <si>
    <t>400 - 201</t>
  </si>
  <si>
    <t>600- 401</t>
  </si>
  <si>
    <t>800 - 601</t>
  </si>
  <si>
    <t>1000 - 801</t>
  </si>
  <si>
    <t xml:space="preserve">المهنة
</t>
  </si>
  <si>
    <t>Occupation</t>
  </si>
  <si>
    <t>***حديقة الحيوان</t>
  </si>
  <si>
    <t>zoo***</t>
  </si>
  <si>
    <t>**  تم إضافة بيانات أصحاب الهمم في عام 2017</t>
  </si>
  <si>
    <t xml:space="preserve">**A Determined Ones statement was added in 2017  </t>
  </si>
  <si>
    <t>*** تم إغلاق حديقة الحيوان في عام 2017</t>
  </si>
  <si>
    <t>*** In 2017 The Zoo closed</t>
  </si>
  <si>
    <t>العضوية*Membership</t>
  </si>
  <si>
    <t xml:space="preserve">** سيتم توفير البيان التفصيلي في حال استلامه من المصدر </t>
  </si>
  <si>
    <t xml:space="preserve">** The detailed data will be provided as soon as received from the source </t>
  </si>
  <si>
    <t>263,777**</t>
  </si>
  <si>
    <t>El Towar Library</t>
  </si>
  <si>
    <t xml:space="preserve">البيــــان
</t>
  </si>
  <si>
    <t>أعضاء* المكتبات العامة حسب النوع  وموقع المكتبة - إمارة دبي</t>
  </si>
  <si>
    <t>** بيانات 2017 لحين توفر بيان 2018 من المصدر</t>
  </si>
  <si>
    <r>
      <t>**(2018 )</t>
    </r>
    <r>
      <rPr>
        <b/>
        <sz val="1"/>
        <rFont val="Dubai"/>
        <family val="2"/>
      </rPr>
      <t>`</t>
    </r>
  </si>
  <si>
    <t xml:space="preserve">** Data of 2017 Until Receiving  2018 Data from the Source </t>
  </si>
  <si>
    <t>المؤسسات التعليمية Educational institutions</t>
  </si>
  <si>
    <t>( 2018 - 2017 )</t>
  </si>
  <si>
    <t xml:space="preserve">أصحاب الهمم Determined Ones </t>
  </si>
  <si>
    <t>الباب الخامس</t>
  </si>
  <si>
    <t xml:space="preserve"> الثقافة والإحصاءات الاجتماعية</t>
  </si>
  <si>
    <t xml:space="preserve">  يحتوي هذا الباب على مختلف البيانات الإحصائية المتعلقة بالخدمات الثقافية والترفيه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</si>
  <si>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2016 - 2018، ويتم تحديث هذه البيانات سنويا وبشكل دوري من مصادرها المختلفة.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</si>
  <si>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</si>
  <si>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</si>
  <si>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النتائج الرئيسة لعام 2018</t>
  </si>
  <si>
    <t xml:space="preserve">·  انخفض عدد زوار الحدائق العامة وحديقة الحيوان ومدينة الطفل في دبي بنسبة4.99 % بالمقارنة بعام 2017 </t>
  </si>
  <si>
    <t>·  ازداد عدد زوار متحف دبي بنسبة 3.7 % بالمقارنة بعام 2017.</t>
  </si>
  <si>
    <t>·  انخفضت قيمة المساعدات الاجتماعية الممنوحة بنسبة 1.4 % مقارنة بعام 2017</t>
  </si>
  <si>
    <t>·  بلغ عدد المساجد بالإمارة 2098 مسجداً و8 مصليات للعيد وبلغ عدد العاملين بالمساجد 920 عاملاً.</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</si>
  <si>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</si>
  <si>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</si>
  <si>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</si>
  <si>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2016 - 2018. All data are updated annually on a regular basis from its various sources.</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</si>
  <si>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</si>
  <si>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</si>
  <si>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</si>
  <si>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Main results for 2018</t>
  </si>
  <si>
    <t>·         Number of visitors to public parks, zoo and children's city in Dubai reduced by 4.99 % compared to the year 2017.</t>
  </si>
  <si>
    <t>·         Number of visitors to Dubai Museum increased by 3.7 % compared to the year 2017.</t>
  </si>
  <si>
    <t>·         Value of social subsidies granted decreased by 1.4 % compared to the Year 2017.</t>
  </si>
  <si>
    <t>·         There are 2098 mosques in Dubai and 8 Eid Mosallas with 920 employees working in them.</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</si>
</sst>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25">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sz val="8"/>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11"/>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b/>
      <sz val="1"/>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2"/>
    </font>
    <font>
      <sz val="10"/>
      <color indexed="8"/>
      <name val="Dubai"/>
      <family val="2"/>
    </font>
    <font>
      <b/>
      <sz val="12"/>
      <color indexed="8"/>
      <name val="Dubai"/>
      <family val="2"/>
    </font>
    <font>
      <sz val="9.75"/>
      <color indexed="8"/>
      <name val="Dubai"/>
      <family val="2"/>
    </font>
    <font>
      <sz val="11.7"/>
      <color indexed="8"/>
      <name val="Dubai"/>
      <family val="2"/>
    </font>
    <font>
      <b/>
      <sz val="10.5"/>
      <color indexed="8"/>
      <name val="Dubai"/>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indexed="8"/>
      <name val="WinSoft Pro"/>
      <family val="2"/>
    </font>
    <font>
      <sz val="8"/>
      <color indexed="8"/>
      <name val="Dubai"/>
      <family val="2"/>
    </font>
    <font>
      <b/>
      <sz val="9"/>
      <color indexed="8"/>
      <name val="Dubai"/>
      <family val="2"/>
    </font>
    <font>
      <b/>
      <sz val="8"/>
      <color indexed="8"/>
      <name val="Dubai"/>
      <family val="2"/>
    </font>
    <font>
      <sz val="11"/>
      <color indexed="8"/>
      <name val="Dubai"/>
      <family val="2"/>
    </font>
    <font>
      <b/>
      <sz val="11"/>
      <color indexed="8"/>
      <name val="Dubai"/>
      <family val="2"/>
    </font>
    <font>
      <sz val="12"/>
      <color indexed="8"/>
      <name val="Dubai"/>
      <family val="2"/>
    </font>
    <font>
      <sz val="9"/>
      <color indexed="8"/>
      <name val="Dubai"/>
      <family val="2"/>
    </font>
    <font>
      <b/>
      <sz val="14"/>
      <color indexed="53"/>
      <name val="Dubai"/>
      <family val="2"/>
    </font>
    <font>
      <sz val="8"/>
      <color indexed="63"/>
      <name val="Dubai"/>
      <family val="2"/>
    </font>
    <font>
      <b/>
      <sz val="7.75"/>
      <color indexed="8"/>
      <name val="Dubai"/>
      <family val="2"/>
    </font>
    <font>
      <b/>
      <sz val="13"/>
      <color indexed="8"/>
      <name val="Dubai"/>
      <family val="2"/>
    </font>
    <font>
      <sz val="7.75"/>
      <color indexed="8"/>
      <name val="Dubai"/>
      <family val="2"/>
    </font>
    <font>
      <b/>
      <sz val="14"/>
      <color indexed="8"/>
      <name val="Dubai"/>
      <family val="2"/>
    </font>
    <font>
      <b/>
      <sz val="10"/>
      <color indexed="8"/>
      <name val="Arial"/>
      <family val="2"/>
    </font>
    <font>
      <b/>
      <sz val="10"/>
      <color indexed="8"/>
      <name val="Calibri"/>
      <family val="2"/>
    </font>
    <font>
      <b/>
      <sz val="6.9"/>
      <color indexed="8"/>
      <name val="Dubai"/>
      <family val="2"/>
    </font>
    <font>
      <b/>
      <sz val="8.1"/>
      <color indexed="8"/>
      <name val="Dubai"/>
      <family val="2"/>
    </font>
    <font>
      <b/>
      <sz val="11"/>
      <color indexed="8"/>
      <name val="WinSoft Pro"/>
      <family val="0"/>
    </font>
    <font>
      <b/>
      <sz val="13"/>
      <color indexed="8"/>
      <name val="WinSoft Pro"/>
      <family val="0"/>
    </font>
    <font>
      <b/>
      <sz val="1"/>
      <color indexed="8"/>
      <name val="WinSoft Pro"/>
      <family val="0"/>
    </font>
    <font>
      <sz val="6.9"/>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WinSoft Pro"/>
      <family val="2"/>
    </font>
    <font>
      <b/>
      <sz val="10"/>
      <color theme="1"/>
      <name val="Dubai"/>
      <family val="2"/>
    </font>
    <font>
      <sz val="10"/>
      <color theme="1"/>
      <name val="Dubai"/>
      <family val="2"/>
    </font>
    <font>
      <sz val="8"/>
      <color theme="1"/>
      <name val="Dubai"/>
      <family val="2"/>
    </font>
    <font>
      <b/>
      <sz val="9"/>
      <color theme="1"/>
      <name val="Dubai"/>
      <family val="2"/>
    </font>
    <font>
      <b/>
      <sz val="8"/>
      <color theme="1"/>
      <name val="Dubai"/>
      <family val="2"/>
    </font>
    <font>
      <sz val="11"/>
      <color theme="1"/>
      <name val="Dubai"/>
      <family val="2"/>
    </font>
    <font>
      <b/>
      <sz val="11"/>
      <color theme="1"/>
      <name val="Dubai"/>
      <family val="2"/>
    </font>
    <font>
      <sz val="12"/>
      <color theme="1"/>
      <name val="Dubai"/>
      <family val="2"/>
    </font>
    <font>
      <b/>
      <sz val="12"/>
      <color theme="1"/>
      <name val="Dubai"/>
      <family val="2"/>
    </font>
    <font>
      <sz val="9"/>
      <color theme="1"/>
      <name val="Dubai"/>
      <family val="2"/>
    </font>
    <font>
      <sz val="10"/>
      <color theme="1"/>
      <name val="WinSoft Pro"/>
      <family val="2"/>
    </font>
    <font>
      <b/>
      <sz val="14"/>
      <color rgb="FFFF0000"/>
      <name val="Dubai"/>
      <family val="2"/>
    </font>
    <font>
      <sz val="8"/>
      <color rgb="FF222222"/>
      <name val="Duba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ay">
        <fgColor indexed="9"/>
        <bgColor theme="0"/>
      </patternFill>
    </fill>
    <fill>
      <patternFill patternType="solid">
        <fgColor theme="0"/>
        <bgColor indexed="64"/>
      </patternFill>
    </fill>
    <fill>
      <patternFill patternType="lightGray">
        <fgColor theme="0" tint="-0.149959996342659"/>
        <bgColor theme="0"/>
      </patternFill>
    </fill>
    <fill>
      <patternFill patternType="solid">
        <fgColor theme="0" tint="-0.04997999966144562"/>
        <bgColor indexed="64"/>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 fillId="0" borderId="0" applyNumberFormat="0">
      <alignment horizontal="right"/>
      <protection/>
    </xf>
    <xf numFmtId="0" fontId="106" fillId="31" borderId="0" applyNumberFormat="0" applyBorder="0" applyAlignment="0" applyProtection="0"/>
    <xf numFmtId="0" fontId="0" fillId="0" borderId="0">
      <alignment/>
      <protection/>
    </xf>
    <xf numFmtId="0" fontId="0" fillId="0" borderId="0">
      <alignment/>
      <protection/>
    </xf>
    <xf numFmtId="0" fontId="94"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xf numFmtId="0" fontId="11" fillId="0" borderId="0">
      <alignment/>
      <protection/>
    </xf>
  </cellStyleXfs>
  <cellXfs count="48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111" fillId="33" borderId="0" xfId="0" applyFont="1" applyFill="1" applyBorder="1" applyAlignment="1">
      <alignment horizontal="center" vertical="center"/>
    </xf>
    <xf numFmtId="0" fontId="111" fillId="33" borderId="0" xfId="0" applyFont="1" applyFill="1" applyBorder="1" applyAlignment="1">
      <alignment horizontal="center"/>
    </xf>
    <xf numFmtId="0" fontId="111" fillId="33" borderId="0" xfId="0" applyFont="1" applyFill="1" applyBorder="1" applyAlignment="1">
      <alignment horizontal="center" wrapText="1"/>
    </xf>
    <xf numFmtId="3" fontId="13" fillId="34" borderId="10" xfId="0" applyNumberFormat="1" applyFont="1" applyFill="1" applyBorder="1" applyAlignment="1">
      <alignment horizontal="right" vertical="center" indent="1"/>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5" fillId="33" borderId="0" xfId="0" applyFont="1" applyFill="1" applyBorder="1" applyAlignment="1">
      <alignment vertical="center"/>
    </xf>
    <xf numFmtId="3" fontId="24" fillId="35" borderId="11" xfId="0" applyNumberFormat="1" applyFont="1" applyFill="1" applyBorder="1" applyAlignment="1">
      <alignment horizontal="center" vertical="center"/>
    </xf>
    <xf numFmtId="0" fontId="16" fillId="0" borderId="0" xfId="58" applyFont="1" applyAlignment="1">
      <alignment vertical="center"/>
      <protection/>
    </xf>
    <xf numFmtId="0" fontId="17" fillId="0" borderId="0" xfId="58" applyFont="1" applyAlignment="1">
      <alignment vertical="center"/>
      <protection/>
    </xf>
    <xf numFmtId="0" fontId="5" fillId="0" borderId="0" xfId="58" applyFont="1" applyAlignment="1">
      <alignment vertical="center"/>
      <protection/>
    </xf>
    <xf numFmtId="0" fontId="10" fillId="0" borderId="0" xfId="58" applyFont="1" applyAlignment="1">
      <alignment vertical="center"/>
      <protection/>
    </xf>
    <xf numFmtId="0" fontId="0" fillId="0" borderId="0" xfId="58" applyAlignment="1">
      <alignment vertical="center"/>
      <protection/>
    </xf>
    <xf numFmtId="0" fontId="25" fillId="0" borderId="0" xfId="58" applyFont="1">
      <alignment/>
      <protection/>
    </xf>
    <xf numFmtId="0" fontId="9" fillId="0" borderId="0" xfId="58" applyFont="1">
      <alignment/>
      <protection/>
    </xf>
    <xf numFmtId="0" fontId="5" fillId="0" borderId="0" xfId="58" applyFont="1">
      <alignment/>
      <protection/>
    </xf>
    <xf numFmtId="0" fontId="0" fillId="0" borderId="0" xfId="58">
      <alignment/>
      <protection/>
    </xf>
    <xf numFmtId="0" fontId="12" fillId="33" borderId="0" xfId="58" applyFont="1" applyFill="1">
      <alignment/>
      <protection/>
    </xf>
    <xf numFmtId="0" fontId="12" fillId="33" borderId="0" xfId="58" applyFont="1" applyFill="1" applyBorder="1">
      <alignment/>
      <protection/>
    </xf>
    <xf numFmtId="3" fontId="12" fillId="33" borderId="0" xfId="58" applyNumberFormat="1" applyFont="1" applyFill="1" applyBorder="1" applyAlignment="1">
      <alignment horizontal="center" vertical="center"/>
      <protection/>
    </xf>
    <xf numFmtId="3" fontId="13" fillId="33" borderId="0" xfId="58" applyNumberFormat="1" applyFont="1" applyFill="1" applyBorder="1" applyAlignment="1">
      <alignment horizontal="center" vertical="center"/>
      <protection/>
    </xf>
    <xf numFmtId="0" fontId="25" fillId="33" borderId="0" xfId="58" applyFont="1" applyFill="1">
      <alignment/>
      <protection/>
    </xf>
    <xf numFmtId="0" fontId="12" fillId="33" borderId="0" xfId="58" applyNumberFormat="1" applyFont="1" applyFill="1">
      <alignment/>
      <protection/>
    </xf>
    <xf numFmtId="0" fontId="5" fillId="33" borderId="0" xfId="58" applyFont="1" applyFill="1">
      <alignment/>
      <protection/>
    </xf>
    <xf numFmtId="3" fontId="12" fillId="33" borderId="0" xfId="58" applyNumberFormat="1" applyFont="1" applyFill="1">
      <alignment/>
      <protection/>
    </xf>
    <xf numFmtId="0" fontId="0" fillId="33" borderId="0" xfId="58" applyFill="1">
      <alignment/>
      <protection/>
    </xf>
    <xf numFmtId="3" fontId="13" fillId="33" borderId="0" xfId="58" applyNumberFormat="1" applyFont="1" applyFill="1" applyAlignment="1">
      <alignment horizontal="center" vertical="center"/>
      <protection/>
    </xf>
    <xf numFmtId="0" fontId="13" fillId="33" borderId="0" xfId="58" applyFont="1" applyFill="1" applyBorder="1" applyAlignment="1">
      <alignment horizontal="center" vertical="center" wrapText="1"/>
      <protection/>
    </xf>
    <xf numFmtId="0" fontId="12" fillId="33" borderId="0" xfId="58" applyFont="1" applyFill="1" applyAlignment="1">
      <alignment readingOrder="2"/>
      <protection/>
    </xf>
    <xf numFmtId="0" fontId="13" fillId="33" borderId="0" xfId="58" applyFont="1" applyFill="1" applyAlignment="1">
      <alignment horizontal="center"/>
      <protection/>
    </xf>
    <xf numFmtId="0" fontId="12" fillId="33" borderId="0" xfId="58" applyFont="1" applyFill="1" applyAlignment="1">
      <alignment horizontal="center"/>
      <protection/>
    </xf>
    <xf numFmtId="0" fontId="13" fillId="33" borderId="0" xfId="58" applyFont="1" applyFill="1" applyAlignment="1">
      <alignment horizontal="center" vertical="center"/>
      <protection/>
    </xf>
    <xf numFmtId="0" fontId="13" fillId="33" borderId="0" xfId="58" applyFont="1" applyFill="1" applyAlignment="1">
      <alignment horizontal="right" vertical="center" wrapText="1"/>
      <protection/>
    </xf>
    <xf numFmtId="0" fontId="13" fillId="33" borderId="0" xfId="58" applyFont="1" applyFill="1" applyAlignment="1">
      <alignment horizontal="left" vertical="center" wrapText="1"/>
      <protection/>
    </xf>
    <xf numFmtId="0" fontId="12" fillId="33" borderId="0" xfId="58" applyFont="1" applyFill="1" applyBorder="1" applyAlignment="1">
      <alignment horizontal="center"/>
      <protection/>
    </xf>
    <xf numFmtId="0" fontId="13" fillId="33" borderId="0" xfId="58" applyFont="1" applyFill="1" applyBorder="1" applyAlignment="1">
      <alignment vertical="center"/>
      <protection/>
    </xf>
    <xf numFmtId="0" fontId="12" fillId="33" borderId="0" xfId="58" applyFont="1" applyFill="1" applyBorder="1" applyAlignment="1">
      <alignment horizontal="center" vertical="center"/>
      <protection/>
    </xf>
    <xf numFmtId="3" fontId="12" fillId="33" borderId="11" xfId="58" applyNumberFormat="1" applyFont="1" applyFill="1" applyBorder="1" applyAlignment="1">
      <alignment horizontal="center" vertical="center"/>
      <protection/>
    </xf>
    <xf numFmtId="0" fontId="15" fillId="33" borderId="0" xfId="0" applyFont="1" applyFill="1" applyAlignment="1">
      <alignment vertical="center"/>
    </xf>
    <xf numFmtId="1" fontId="20" fillId="36" borderId="0" xfId="0" applyNumberFormat="1" applyFont="1" applyFill="1" applyBorder="1" applyAlignment="1">
      <alignment horizontal="center" vertical="center"/>
    </xf>
    <xf numFmtId="3" fontId="24" fillId="36" borderId="0" xfId="0" applyNumberFormat="1" applyFont="1" applyFill="1" applyBorder="1" applyAlignment="1">
      <alignment horizontal="center" vertical="center"/>
    </xf>
    <xf numFmtId="0" fontId="14" fillId="33" borderId="0" xfId="0" applyFont="1" applyFill="1" applyAlignment="1">
      <alignment vertical="center"/>
    </xf>
    <xf numFmtId="0" fontId="14" fillId="0" borderId="0" xfId="0" applyFont="1" applyAlignment="1">
      <alignment vertical="center"/>
    </xf>
    <xf numFmtId="0" fontId="22" fillId="0" borderId="0" xfId="0" applyFont="1" applyAlignment="1">
      <alignment vertical="center"/>
    </xf>
    <xf numFmtId="0" fontId="28" fillId="0" borderId="0" xfId="0" applyFont="1" applyAlignment="1">
      <alignment vertical="center"/>
    </xf>
    <xf numFmtId="0" fontId="28" fillId="33" borderId="0" xfId="0" applyFont="1" applyFill="1" applyAlignment="1">
      <alignment vertical="center"/>
    </xf>
    <xf numFmtId="0" fontId="32" fillId="0" borderId="0" xfId="0" applyFont="1" applyAlignment="1">
      <alignment vertical="center"/>
    </xf>
    <xf numFmtId="0" fontId="30" fillId="33" borderId="0" xfId="0" applyFont="1" applyFill="1" applyAlignment="1">
      <alignment horizontal="right" vertical="center"/>
    </xf>
    <xf numFmtId="0" fontId="28" fillId="33" borderId="0" xfId="0" applyFont="1" applyFill="1" applyAlignment="1">
      <alignment horizontal="center" vertical="center"/>
    </xf>
    <xf numFmtId="0" fontId="32" fillId="33" borderId="0" xfId="67" applyFont="1" applyFill="1" applyBorder="1">
      <alignment/>
      <protection/>
    </xf>
    <xf numFmtId="0" fontId="32" fillId="33" borderId="0" xfId="0" applyFont="1" applyFill="1" applyAlignment="1">
      <alignment vertical="center"/>
    </xf>
    <xf numFmtId="3" fontId="28" fillId="33" borderId="0" xfId="0" applyNumberFormat="1" applyFont="1" applyFill="1" applyAlignment="1">
      <alignment vertical="center"/>
    </xf>
    <xf numFmtId="1" fontId="112" fillId="33" borderId="10" xfId="0" applyNumberFormat="1" applyFont="1" applyFill="1" applyBorder="1" applyAlignment="1">
      <alignment horizontal="left" vertical="center" wrapText="1"/>
    </xf>
    <xf numFmtId="3" fontId="113" fillId="33" borderId="0" xfId="0" applyNumberFormat="1" applyFont="1" applyFill="1" applyBorder="1" applyAlignment="1">
      <alignment horizontal="center" vertical="center"/>
    </xf>
    <xf numFmtId="1" fontId="112" fillId="33" borderId="0" xfId="0" applyNumberFormat="1" applyFont="1" applyFill="1" applyBorder="1" applyAlignment="1">
      <alignment horizontal="center" vertical="center" wrapText="1"/>
    </xf>
    <xf numFmtId="3" fontId="112" fillId="33" borderId="0" xfId="0" applyNumberFormat="1" applyFont="1" applyFill="1" applyBorder="1" applyAlignment="1">
      <alignment horizontal="center" vertical="center"/>
    </xf>
    <xf numFmtId="0" fontId="113" fillId="33" borderId="0" xfId="0" applyFont="1" applyFill="1" applyBorder="1" applyAlignment="1">
      <alignment horizontal="left" vertical="center"/>
    </xf>
    <xf numFmtId="0" fontId="33" fillId="33" borderId="0" xfId="0" applyFont="1" applyFill="1" applyAlignment="1">
      <alignment horizontal="right" vertical="center" readingOrder="2"/>
    </xf>
    <xf numFmtId="0" fontId="33" fillId="33" borderId="0" xfId="0" applyFont="1" applyFill="1" applyAlignment="1">
      <alignment horizontal="left" vertical="center"/>
    </xf>
    <xf numFmtId="0" fontId="33" fillId="33" borderId="0" xfId="0" applyFont="1" applyFill="1" applyAlignment="1">
      <alignment vertical="center"/>
    </xf>
    <xf numFmtId="1" fontId="112" fillId="33" borderId="0" xfId="0" applyNumberFormat="1" applyFont="1" applyFill="1" applyBorder="1" applyAlignment="1">
      <alignment horizontal="left" vertical="center" wrapText="1"/>
    </xf>
    <xf numFmtId="0" fontId="29" fillId="33" borderId="0" xfId="0" applyFont="1" applyFill="1" applyAlignment="1">
      <alignment vertical="center"/>
    </xf>
    <xf numFmtId="0" fontId="34" fillId="33" borderId="0" xfId="0" applyFont="1" applyFill="1" applyAlignment="1">
      <alignment horizontal="right" vertical="center"/>
    </xf>
    <xf numFmtId="0" fontId="28" fillId="33" borderId="0" xfId="0" applyFont="1" applyFill="1" applyBorder="1" applyAlignment="1">
      <alignment vertical="center"/>
    </xf>
    <xf numFmtId="0" fontId="36" fillId="33" borderId="0" xfId="0" applyFont="1" applyFill="1" applyAlignment="1">
      <alignment horizontal="left" vertical="center"/>
    </xf>
    <xf numFmtId="0" fontId="36" fillId="34" borderId="12" xfId="0" applyFont="1" applyFill="1" applyBorder="1" applyAlignment="1">
      <alignment horizontal="center"/>
    </xf>
    <xf numFmtId="0" fontId="36" fillId="34" borderId="13" xfId="0" applyFont="1" applyFill="1" applyBorder="1" applyAlignment="1">
      <alignment horizontal="center" wrapText="1"/>
    </xf>
    <xf numFmtId="0" fontId="36" fillId="34" borderId="14" xfId="0" applyFont="1" applyFill="1" applyBorder="1" applyAlignment="1">
      <alignment horizontal="center" wrapText="1"/>
    </xf>
    <xf numFmtId="0" fontId="36" fillId="34" borderId="15" xfId="0" applyFont="1" applyFill="1" applyBorder="1" applyAlignment="1">
      <alignment horizontal="center" vertical="top"/>
    </xf>
    <xf numFmtId="0" fontId="36" fillId="34" borderId="16" xfId="0" applyFont="1" applyFill="1" applyBorder="1" applyAlignment="1">
      <alignment horizontal="center" vertical="top"/>
    </xf>
    <xf numFmtId="0" fontId="36" fillId="34" borderId="17" xfId="0" applyFont="1" applyFill="1" applyBorder="1" applyAlignment="1">
      <alignment horizontal="center" vertical="top" wrapText="1"/>
    </xf>
    <xf numFmtId="0" fontId="36" fillId="34" borderId="17" xfId="0" applyFont="1" applyFill="1" applyBorder="1" applyAlignment="1">
      <alignment horizontal="center" vertical="top"/>
    </xf>
    <xf numFmtId="0" fontId="36" fillId="34" borderId="16" xfId="0" applyFont="1" applyFill="1" applyBorder="1" applyAlignment="1">
      <alignment horizontal="center" vertical="top" wrapText="1"/>
    </xf>
    <xf numFmtId="0" fontId="36" fillId="33" borderId="0" xfId="0" applyFont="1" applyFill="1" applyBorder="1" applyAlignment="1">
      <alignment horizontal="right" vertical="center" wrapText="1" indent="1"/>
    </xf>
    <xf numFmtId="0" fontId="36" fillId="34" borderId="0" xfId="0" applyFont="1" applyFill="1" applyBorder="1" applyAlignment="1">
      <alignment horizontal="right" vertical="center" wrapText="1" indent="1"/>
    </xf>
    <xf numFmtId="0" fontId="36" fillId="34" borderId="11" xfId="0" applyFont="1" applyFill="1" applyBorder="1" applyAlignment="1">
      <alignment horizontal="right" vertical="center" wrapText="1" indent="1"/>
    </xf>
    <xf numFmtId="0" fontId="36" fillId="33" borderId="0" xfId="0" applyFont="1" applyFill="1" applyBorder="1" applyAlignment="1">
      <alignment vertical="center"/>
    </xf>
    <xf numFmtId="0" fontId="36" fillId="33" borderId="0" xfId="0" applyFont="1" applyFill="1" applyBorder="1" applyAlignment="1">
      <alignment horizontal="center" vertical="center"/>
    </xf>
    <xf numFmtId="3" fontId="36" fillId="33" borderId="0" xfId="0" applyNumberFormat="1" applyFont="1" applyFill="1" applyBorder="1" applyAlignment="1">
      <alignment horizontal="center" vertical="center"/>
    </xf>
    <xf numFmtId="0" fontId="37" fillId="33" borderId="0" xfId="0" applyFont="1" applyFill="1" applyBorder="1" applyAlignment="1">
      <alignment horizontal="right" vertical="center" readingOrder="2"/>
    </xf>
    <xf numFmtId="0" fontId="37" fillId="33" borderId="0" xfId="0" applyFont="1" applyFill="1" applyBorder="1" applyAlignment="1">
      <alignment horizontal="right" vertical="center"/>
    </xf>
    <xf numFmtId="0" fontId="37" fillId="33" borderId="0" xfId="0" applyFont="1" applyFill="1" applyBorder="1" applyAlignment="1">
      <alignment horizontal="lef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37" fillId="33" borderId="0" xfId="0" applyFont="1" applyFill="1" applyAlignment="1">
      <alignment horizontal="left" vertical="center"/>
    </xf>
    <xf numFmtId="3" fontId="28" fillId="34" borderId="0" xfId="0" applyNumberFormat="1" applyFont="1" applyFill="1" applyBorder="1" applyAlignment="1">
      <alignment horizontal="center" vertical="center"/>
    </xf>
    <xf numFmtId="3" fontId="36" fillId="34" borderId="0" xfId="0" applyNumberFormat="1" applyFont="1" applyFill="1" applyBorder="1" applyAlignment="1">
      <alignment horizontal="center" vertical="center"/>
    </xf>
    <xf numFmtId="3" fontId="28" fillId="33" borderId="0" xfId="0" applyNumberFormat="1" applyFont="1" applyFill="1" applyBorder="1" applyAlignment="1">
      <alignment horizontal="center" vertical="center"/>
    </xf>
    <xf numFmtId="3" fontId="28" fillId="34" borderId="11" xfId="0" applyNumberFormat="1" applyFont="1" applyFill="1" applyBorder="1" applyAlignment="1">
      <alignment horizontal="center" vertical="center"/>
    </xf>
    <xf numFmtId="3" fontId="36" fillId="34" borderId="11" xfId="0" applyNumberFormat="1" applyFont="1" applyFill="1" applyBorder="1" applyAlignment="1">
      <alignment horizontal="center" vertical="center"/>
    </xf>
    <xf numFmtId="0" fontId="35" fillId="33" borderId="0" xfId="0" applyFont="1" applyFill="1" applyAlignment="1">
      <alignment horizontal="centerContinuous" vertical="center"/>
    </xf>
    <xf numFmtId="0" fontId="29" fillId="33" borderId="0" xfId="0" applyFont="1" applyFill="1" applyAlignment="1">
      <alignment horizontal="centerContinuous" vertical="center"/>
    </xf>
    <xf numFmtId="0" fontId="36" fillId="33" borderId="0" xfId="0" applyFont="1" applyFill="1" applyAlignment="1">
      <alignment horizontal="right" vertical="center"/>
    </xf>
    <xf numFmtId="0" fontId="36" fillId="35" borderId="14" xfId="0" applyFont="1" applyFill="1" applyBorder="1" applyAlignment="1">
      <alignment horizontal="center" wrapText="1"/>
    </xf>
    <xf numFmtId="0" fontId="36" fillId="35" borderId="13" xfId="0" applyFont="1" applyFill="1" applyBorder="1" applyAlignment="1">
      <alignment horizontal="center" wrapText="1"/>
    </xf>
    <xf numFmtId="0" fontId="36" fillId="35" borderId="17" xfId="0" applyFont="1" applyFill="1" applyBorder="1" applyAlignment="1">
      <alignment horizontal="center" vertical="top" wrapText="1"/>
    </xf>
    <xf numFmtId="0" fontId="36" fillId="35" borderId="16" xfId="0" applyFont="1" applyFill="1" applyBorder="1" applyAlignment="1">
      <alignment horizontal="center" vertical="top" wrapText="1"/>
    </xf>
    <xf numFmtId="3" fontId="32" fillId="35" borderId="0" xfId="0" applyNumberFormat="1" applyFont="1" applyFill="1" applyBorder="1" applyAlignment="1">
      <alignment horizontal="right" vertical="center" indent="6"/>
    </xf>
    <xf numFmtId="0" fontId="34" fillId="33" borderId="0" xfId="0" applyFont="1" applyFill="1" applyBorder="1" applyAlignment="1">
      <alignment horizontal="center" vertical="center"/>
    </xf>
    <xf numFmtId="0" fontId="34" fillId="33" borderId="11" xfId="0" applyFont="1" applyFill="1" applyBorder="1" applyAlignment="1">
      <alignment horizontal="center" vertical="center"/>
    </xf>
    <xf numFmtId="3" fontId="32" fillId="35" borderId="11" xfId="0" applyNumberFormat="1" applyFont="1" applyFill="1" applyBorder="1" applyAlignment="1">
      <alignment horizontal="right" vertical="center" indent="6"/>
    </xf>
    <xf numFmtId="0" fontId="114" fillId="33" borderId="0" xfId="0" applyFont="1" applyFill="1" applyBorder="1" applyAlignment="1">
      <alignment horizontal="center"/>
    </xf>
    <xf numFmtId="0" fontId="33" fillId="0" borderId="0" xfId="0" applyFont="1" applyAlignment="1">
      <alignment vertical="center"/>
    </xf>
    <xf numFmtId="0" fontId="115" fillId="37" borderId="18" xfId="0" applyFont="1" applyFill="1" applyBorder="1" applyAlignment="1">
      <alignment horizontal="center" vertical="center"/>
    </xf>
    <xf numFmtId="0" fontId="115" fillId="37" borderId="19" xfId="0" applyFont="1" applyFill="1" applyBorder="1" applyAlignment="1">
      <alignment horizontal="center" vertical="center"/>
    </xf>
    <xf numFmtId="0" fontId="116" fillId="37" borderId="19" xfId="0" applyFont="1" applyFill="1" applyBorder="1" applyAlignment="1">
      <alignment horizontal="center" vertical="center" wrapText="1"/>
    </xf>
    <xf numFmtId="0" fontId="116" fillId="37" borderId="19" xfId="0" applyFont="1" applyFill="1" applyBorder="1" applyAlignment="1">
      <alignment horizontal="center" vertical="center" wrapText="1" readingOrder="1"/>
    </xf>
    <xf numFmtId="0" fontId="115" fillId="37" borderId="20" xfId="58" applyFont="1" applyFill="1" applyBorder="1" applyAlignment="1">
      <alignment horizontal="center" vertical="center"/>
      <protection/>
    </xf>
    <xf numFmtId="0" fontId="113" fillId="37" borderId="0" xfId="0" applyFont="1" applyFill="1" applyBorder="1" applyAlignment="1">
      <alignment horizontal="left" vertical="center"/>
    </xf>
    <xf numFmtId="3" fontId="113" fillId="37" borderId="0" xfId="0" applyNumberFormat="1" applyFont="1" applyFill="1" applyBorder="1" applyAlignment="1">
      <alignment horizontal="center" vertical="center"/>
    </xf>
    <xf numFmtId="1" fontId="112" fillId="37" borderId="10" xfId="0" applyNumberFormat="1" applyFont="1" applyFill="1" applyBorder="1" applyAlignment="1">
      <alignment horizontal="left" vertical="center" wrapText="1"/>
    </xf>
    <xf numFmtId="3" fontId="113" fillId="33" borderId="0" xfId="0" applyNumberFormat="1" applyFont="1" applyFill="1" applyBorder="1" applyAlignment="1">
      <alignment horizontal="right" vertical="center"/>
    </xf>
    <xf numFmtId="3" fontId="113" fillId="37" borderId="0" xfId="58" applyNumberFormat="1" applyFont="1" applyFill="1" applyBorder="1" applyAlignment="1">
      <alignment horizontal="right" vertical="center" wrapText="1"/>
      <protection/>
    </xf>
    <xf numFmtId="3" fontId="112" fillId="33" borderId="10" xfId="58" applyNumberFormat="1" applyFont="1" applyFill="1" applyBorder="1" applyAlignment="1">
      <alignment horizontal="right" vertical="center" wrapText="1"/>
      <protection/>
    </xf>
    <xf numFmtId="3" fontId="112" fillId="33" borderId="10" xfId="0" applyNumberFormat="1" applyFont="1" applyFill="1" applyBorder="1" applyAlignment="1">
      <alignment horizontal="center" vertical="center" wrapText="1"/>
    </xf>
    <xf numFmtId="3" fontId="113" fillId="37" borderId="0" xfId="0" applyNumberFormat="1" applyFont="1" applyFill="1" applyBorder="1" applyAlignment="1">
      <alignment horizontal="right" vertical="center"/>
    </xf>
    <xf numFmtId="3" fontId="113" fillId="37" borderId="0" xfId="0" applyNumberFormat="1" applyFont="1" applyFill="1" applyBorder="1" applyAlignment="1">
      <alignment horizontal="center" vertical="center" wrapText="1"/>
    </xf>
    <xf numFmtId="3" fontId="113" fillId="33" borderId="0" xfId="58" applyNumberFormat="1" applyFont="1" applyFill="1" applyBorder="1" applyAlignment="1">
      <alignment horizontal="right" vertical="center" wrapText="1"/>
      <protection/>
    </xf>
    <xf numFmtId="3" fontId="113" fillId="33" borderId="0" xfId="0" applyNumberFormat="1" applyFont="1" applyFill="1" applyBorder="1" applyAlignment="1">
      <alignment horizontal="center" vertical="center" wrapText="1"/>
    </xf>
    <xf numFmtId="3" fontId="112" fillId="37" borderId="10" xfId="58" applyNumberFormat="1" applyFont="1" applyFill="1" applyBorder="1" applyAlignment="1">
      <alignment horizontal="right" vertical="center" wrapText="1"/>
      <protection/>
    </xf>
    <xf numFmtId="3" fontId="112" fillId="37" borderId="10" xfId="0" applyNumberFormat="1" applyFont="1" applyFill="1" applyBorder="1" applyAlignment="1">
      <alignment horizontal="center" vertical="center" wrapText="1"/>
    </xf>
    <xf numFmtId="0" fontId="28" fillId="33" borderId="0" xfId="0" applyFont="1" applyFill="1" applyAlignment="1">
      <alignment/>
    </xf>
    <xf numFmtId="0" fontId="36" fillId="33" borderId="0" xfId="0" applyFont="1" applyFill="1" applyAlignment="1">
      <alignment vertical="center"/>
    </xf>
    <xf numFmtId="0" fontId="28" fillId="0" borderId="0" xfId="58" applyFont="1" applyAlignment="1">
      <alignment vertical="center"/>
      <protection/>
    </xf>
    <xf numFmtId="0" fontId="32" fillId="33" borderId="0" xfId="0" applyFont="1" applyFill="1" applyBorder="1" applyAlignment="1">
      <alignment vertical="center"/>
    </xf>
    <xf numFmtId="0" fontId="32" fillId="33" borderId="0" xfId="0" applyFont="1" applyFill="1" applyAlignment="1">
      <alignment/>
    </xf>
    <xf numFmtId="0" fontId="32" fillId="33" borderId="0" xfId="0" applyFont="1" applyFill="1" applyBorder="1" applyAlignment="1">
      <alignment horizontal="center"/>
    </xf>
    <xf numFmtId="0" fontId="32" fillId="0" borderId="0" xfId="58" applyFont="1" applyAlignment="1">
      <alignment vertical="center"/>
      <protection/>
    </xf>
    <xf numFmtId="0" fontId="29" fillId="0" borderId="0" xfId="0" applyFont="1" applyAlignment="1">
      <alignment vertical="center"/>
    </xf>
    <xf numFmtId="0" fontId="36" fillId="33" borderId="0" xfId="0" applyFont="1" applyFill="1" applyAlignment="1">
      <alignment horizontal="centerContinuous" vertical="center"/>
    </xf>
    <xf numFmtId="0" fontId="37" fillId="0" borderId="0" xfId="0" applyFont="1" applyAlignment="1">
      <alignment vertical="center"/>
    </xf>
    <xf numFmtId="0" fontId="35" fillId="33" borderId="0" xfId="0" applyFont="1" applyFill="1" applyAlignment="1">
      <alignment vertical="center"/>
    </xf>
    <xf numFmtId="0" fontId="35"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Alignment="1">
      <alignment/>
    </xf>
    <xf numFmtId="0" fontId="29" fillId="33" borderId="0" xfId="0" applyFont="1" applyFill="1" applyAlignment="1">
      <alignment/>
    </xf>
    <xf numFmtId="0" fontId="32" fillId="33" borderId="0" xfId="0" applyFont="1" applyFill="1" applyAlignment="1">
      <alignment horizontal="center" vertical="center"/>
    </xf>
    <xf numFmtId="0" fontId="117" fillId="33" borderId="0" xfId="0" applyFont="1" applyFill="1" applyBorder="1" applyAlignment="1">
      <alignment horizontal="center" vertical="center"/>
    </xf>
    <xf numFmtId="0" fontId="117" fillId="33" borderId="0" xfId="0" applyFont="1" applyFill="1" applyBorder="1" applyAlignment="1">
      <alignment horizontal="center"/>
    </xf>
    <xf numFmtId="0" fontId="117" fillId="33" borderId="0" xfId="0" applyFont="1" applyFill="1" applyBorder="1" applyAlignment="1">
      <alignment horizontal="center" wrapText="1"/>
    </xf>
    <xf numFmtId="0" fontId="37" fillId="33" borderId="0" xfId="0" applyFont="1" applyFill="1" applyAlignment="1">
      <alignment horizontal="center" vertical="center"/>
    </xf>
    <xf numFmtId="0" fontId="37" fillId="33" borderId="0" xfId="0" applyFont="1" applyFill="1" applyAlignment="1">
      <alignment horizontal="left" vertical="top"/>
    </xf>
    <xf numFmtId="0" fontId="28" fillId="33" borderId="0" xfId="58" applyFont="1" applyFill="1" applyAlignment="1">
      <alignment vertical="center"/>
      <protection/>
    </xf>
    <xf numFmtId="0" fontId="28" fillId="33" borderId="0" xfId="58" applyFont="1" applyFill="1">
      <alignment/>
      <protection/>
    </xf>
    <xf numFmtId="0" fontId="29" fillId="33" borderId="0" xfId="58" applyFont="1" applyFill="1" applyAlignment="1">
      <alignment vertical="center"/>
      <protection/>
    </xf>
    <xf numFmtId="0" fontId="29" fillId="0" borderId="0" xfId="58" applyFont="1" applyAlignment="1">
      <alignment vertical="center"/>
      <protection/>
    </xf>
    <xf numFmtId="0" fontId="35" fillId="33" borderId="0" xfId="58" applyFont="1" applyFill="1" applyAlignment="1">
      <alignment vertical="center"/>
      <protection/>
    </xf>
    <xf numFmtId="0" fontId="36" fillId="33" borderId="0" xfId="58" applyFont="1" applyFill="1" applyBorder="1" applyAlignment="1">
      <alignment horizontal="right" vertical="center" wrapText="1" indent="1"/>
      <protection/>
    </xf>
    <xf numFmtId="3" fontId="41" fillId="33" borderId="0" xfId="58" applyNumberFormat="1" applyFont="1" applyFill="1" applyBorder="1" applyAlignment="1">
      <alignment horizontal="right" vertical="center" indent="7"/>
      <protection/>
    </xf>
    <xf numFmtId="0" fontId="36" fillId="33" borderId="0" xfId="58" applyFont="1" applyFill="1" applyAlignment="1">
      <alignment horizontal="left" vertical="center" indent="1"/>
      <protection/>
    </xf>
    <xf numFmtId="3" fontId="41" fillId="34" borderId="0" xfId="58" applyNumberFormat="1" applyFont="1" applyFill="1" applyBorder="1" applyAlignment="1">
      <alignment horizontal="right" vertical="center" indent="7"/>
      <protection/>
    </xf>
    <xf numFmtId="0" fontId="36" fillId="34" borderId="0" xfId="58" applyFont="1" applyFill="1" applyAlignment="1">
      <alignment horizontal="left" vertical="center" indent="1"/>
      <protection/>
    </xf>
    <xf numFmtId="0" fontId="36" fillId="33" borderId="10" xfId="58" applyFont="1" applyFill="1" applyBorder="1" applyAlignment="1">
      <alignment horizontal="right" vertical="center" wrapText="1" indent="1"/>
      <protection/>
    </xf>
    <xf numFmtId="3" fontId="30" fillId="33" borderId="10" xfId="58" applyNumberFormat="1" applyFont="1" applyFill="1" applyBorder="1" applyAlignment="1">
      <alignment horizontal="right" vertical="center" indent="7"/>
      <protection/>
    </xf>
    <xf numFmtId="3" fontId="36" fillId="33" borderId="10" xfId="58" applyNumberFormat="1" applyFont="1" applyFill="1" applyBorder="1" applyAlignment="1">
      <alignment horizontal="left" vertical="center" indent="1"/>
      <protection/>
    </xf>
    <xf numFmtId="3" fontId="36" fillId="33" borderId="0" xfId="58" applyNumberFormat="1" applyFont="1" applyFill="1" applyBorder="1" applyAlignment="1">
      <alignment horizontal="right" vertical="center" indent="6"/>
      <protection/>
    </xf>
    <xf numFmtId="0" fontId="37" fillId="33" borderId="0" xfId="58" applyFont="1" applyFill="1" applyAlignment="1">
      <alignment horizontal="right" vertical="center" readingOrder="2"/>
      <protection/>
    </xf>
    <xf numFmtId="0" fontId="37" fillId="33" borderId="0" xfId="58" applyFont="1" applyFill="1" applyAlignment="1">
      <alignment vertical="center"/>
      <protection/>
    </xf>
    <xf numFmtId="3" fontId="37" fillId="33" borderId="0" xfId="58" applyNumberFormat="1" applyFont="1" applyFill="1" applyBorder="1" applyAlignment="1">
      <alignment horizontal="left" vertical="center"/>
      <protection/>
    </xf>
    <xf numFmtId="3" fontId="37" fillId="0" borderId="0" xfId="58" applyNumberFormat="1" applyFont="1" applyBorder="1" applyAlignment="1">
      <alignment horizontal="left" vertical="center"/>
      <protection/>
    </xf>
    <xf numFmtId="0" fontId="37" fillId="0" borderId="0" xfId="58" applyFont="1" applyAlignment="1">
      <alignment vertical="center"/>
      <protection/>
    </xf>
    <xf numFmtId="0" fontId="37" fillId="33" borderId="0" xfId="58" applyFont="1" applyFill="1">
      <alignment/>
      <protection/>
    </xf>
    <xf numFmtId="3" fontId="28" fillId="33" borderId="0" xfId="0" applyNumberFormat="1" applyFont="1" applyFill="1" applyBorder="1" applyAlignment="1">
      <alignment vertical="center"/>
    </xf>
    <xf numFmtId="0" fontId="36" fillId="34" borderId="10" xfId="0" applyFont="1" applyFill="1" applyBorder="1" applyAlignment="1">
      <alignment horizontal="right" vertical="center" wrapText="1" indent="1"/>
    </xf>
    <xf numFmtId="0" fontId="36" fillId="33" borderId="0" xfId="0" applyFont="1" applyFill="1" applyAlignment="1">
      <alignment horizontal="right" vertical="center" wrapText="1" indent="1"/>
    </xf>
    <xf numFmtId="3" fontId="28" fillId="33" borderId="0" xfId="0" applyNumberFormat="1" applyFont="1" applyFill="1" applyBorder="1" applyAlignment="1">
      <alignment horizontal="right" vertical="center" indent="2"/>
    </xf>
    <xf numFmtId="3" fontId="34" fillId="34" borderId="0" xfId="0" applyNumberFormat="1" applyFont="1" applyFill="1" applyBorder="1" applyAlignment="1">
      <alignment horizontal="right" vertical="center" indent="3" readingOrder="2"/>
    </xf>
    <xf numFmtId="3" fontId="34" fillId="34" borderId="21" xfId="0" applyNumberFormat="1" applyFont="1" applyFill="1" applyBorder="1" applyAlignment="1">
      <alignment horizontal="right" vertical="center" indent="3" readingOrder="2"/>
    </xf>
    <xf numFmtId="3" fontId="40" fillId="33" borderId="0" xfId="0" applyNumberFormat="1" applyFont="1" applyFill="1" applyBorder="1" applyAlignment="1">
      <alignment horizontal="center" vertical="center"/>
    </xf>
    <xf numFmtId="0" fontId="118" fillId="36" borderId="19" xfId="0" applyFont="1" applyFill="1" applyBorder="1" applyAlignment="1">
      <alignment horizontal="center" vertical="center" wrapText="1"/>
    </xf>
    <xf numFmtId="0" fontId="118" fillId="36" borderId="20" xfId="0" applyFont="1" applyFill="1" applyBorder="1" applyAlignment="1">
      <alignment horizontal="center" vertical="center" wrapText="1"/>
    </xf>
    <xf numFmtId="0" fontId="119" fillId="35" borderId="21" xfId="0" applyFont="1" applyFill="1" applyBorder="1" applyAlignment="1">
      <alignment horizontal="center" vertical="center"/>
    </xf>
    <xf numFmtId="3" fontId="119" fillId="35" borderId="21" xfId="0" applyNumberFormat="1" applyFont="1" applyFill="1" applyBorder="1" applyAlignment="1">
      <alignment horizontal="center" vertical="center"/>
    </xf>
    <xf numFmtId="3" fontId="120" fillId="35" borderId="21" xfId="0" applyNumberFormat="1" applyFont="1" applyFill="1" applyBorder="1" applyAlignment="1">
      <alignment horizontal="center" vertical="center"/>
    </xf>
    <xf numFmtId="0" fontId="119" fillId="36" borderId="0" xfId="0" applyFont="1" applyFill="1" applyBorder="1" applyAlignment="1">
      <alignment horizontal="center" vertical="center"/>
    </xf>
    <xf numFmtId="3" fontId="119" fillId="36" borderId="0" xfId="0" applyNumberFormat="1" applyFont="1" applyFill="1" applyBorder="1" applyAlignment="1">
      <alignment horizontal="center" vertical="center"/>
    </xf>
    <xf numFmtId="3" fontId="120" fillId="36" borderId="0" xfId="0" applyNumberFormat="1" applyFont="1" applyFill="1" applyBorder="1" applyAlignment="1">
      <alignment horizontal="center" vertical="center"/>
    </xf>
    <xf numFmtId="0" fontId="119" fillId="35" borderId="11" xfId="0" applyFont="1" applyFill="1" applyBorder="1" applyAlignment="1">
      <alignment horizontal="center" vertical="center"/>
    </xf>
    <xf numFmtId="3" fontId="119" fillId="35" borderId="11" xfId="0" applyNumberFormat="1" applyFont="1" applyFill="1" applyBorder="1" applyAlignment="1">
      <alignment horizontal="center" vertical="center"/>
    </xf>
    <xf numFmtId="3" fontId="120" fillId="35" borderId="11" xfId="0" applyNumberFormat="1" applyFont="1" applyFill="1" applyBorder="1" applyAlignment="1">
      <alignment horizontal="center" vertical="center"/>
    </xf>
    <xf numFmtId="220" fontId="117" fillId="33" borderId="0" xfId="0" applyNumberFormat="1" applyFont="1" applyFill="1" applyAlignment="1">
      <alignment horizontal="center" vertical="center"/>
    </xf>
    <xf numFmtId="3" fontId="117" fillId="33" borderId="0" xfId="0" applyNumberFormat="1" applyFont="1" applyFill="1" applyBorder="1" applyAlignment="1">
      <alignment horizontal="center" vertical="center"/>
    </xf>
    <xf numFmtId="0" fontId="32" fillId="33" borderId="0" xfId="0" applyFont="1" applyFill="1" applyBorder="1" applyAlignment="1">
      <alignment horizontal="center" vertical="center"/>
    </xf>
    <xf numFmtId="0" fontId="121" fillId="33" borderId="0" xfId="0" applyFont="1" applyFill="1" applyBorder="1" applyAlignment="1">
      <alignment horizontal="right" vertical="center" readingOrder="2"/>
    </xf>
    <xf numFmtId="0" fontId="36" fillId="38" borderId="13" xfId="0" applyFont="1" applyFill="1" applyBorder="1" applyAlignment="1">
      <alignment horizontal="center"/>
    </xf>
    <xf numFmtId="0" fontId="40" fillId="38" borderId="17" xfId="0" applyFont="1" applyFill="1" applyBorder="1" applyAlignment="1">
      <alignment horizontal="center" vertical="center" wrapText="1"/>
    </xf>
    <xf numFmtId="0" fontId="40" fillId="38" borderId="19" xfId="0" applyFont="1" applyFill="1" applyBorder="1" applyAlignment="1">
      <alignment horizontal="center" vertical="center" wrapText="1"/>
    </xf>
    <xf numFmtId="0" fontId="36" fillId="38" borderId="16" xfId="0" applyFont="1" applyFill="1" applyBorder="1" applyAlignment="1">
      <alignment horizontal="center" vertical="top" wrapText="1"/>
    </xf>
    <xf numFmtId="0" fontId="34" fillId="38" borderId="0" xfId="0" applyFont="1" applyFill="1" applyBorder="1" applyAlignment="1">
      <alignment horizontal="center" vertical="center"/>
    </xf>
    <xf numFmtId="3" fontId="32" fillId="38" borderId="0" xfId="0" applyNumberFormat="1" applyFont="1" applyFill="1" applyBorder="1" applyAlignment="1">
      <alignment horizontal="center" vertical="center"/>
    </xf>
    <xf numFmtId="3" fontId="34" fillId="38"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34" fillId="35" borderId="11" xfId="0" applyFont="1" applyFill="1" applyBorder="1" applyAlignment="1">
      <alignment horizontal="center" vertical="center"/>
    </xf>
    <xf numFmtId="3" fontId="32" fillId="35" borderId="11" xfId="0" applyNumberFormat="1" applyFont="1" applyFill="1" applyBorder="1" applyAlignment="1">
      <alignment horizontal="center" vertical="center"/>
    </xf>
    <xf numFmtId="3" fontId="34" fillId="35" borderId="11" xfId="0" applyNumberFormat="1" applyFont="1" applyFill="1" applyBorder="1" applyAlignment="1">
      <alignment horizontal="center" vertical="center"/>
    </xf>
    <xf numFmtId="0" fontId="12" fillId="39" borderId="0" xfId="58" applyFont="1" applyFill="1">
      <alignment/>
      <protection/>
    </xf>
    <xf numFmtId="0" fontId="115" fillId="38" borderId="17" xfId="0" applyFont="1" applyFill="1" applyBorder="1" applyAlignment="1">
      <alignment horizontal="center" vertical="center" wrapText="1"/>
    </xf>
    <xf numFmtId="0" fontId="37" fillId="33" borderId="0" xfId="0" applyFont="1" applyFill="1" applyAlignment="1">
      <alignment horizontal="right" vertical="top" wrapText="1" readingOrder="2"/>
    </xf>
    <xf numFmtId="0" fontId="34" fillId="35" borderId="21" xfId="0" applyFont="1" applyFill="1" applyBorder="1" applyAlignment="1">
      <alignment horizontal="center" vertical="center"/>
    </xf>
    <xf numFmtId="3" fontId="32" fillId="35" borderId="21" xfId="0" applyNumberFormat="1" applyFont="1" applyFill="1" applyBorder="1" applyAlignment="1">
      <alignment horizontal="center" vertical="center"/>
    </xf>
    <xf numFmtId="3" fontId="34" fillId="35" borderId="21" xfId="0" applyNumberFormat="1" applyFont="1" applyFill="1" applyBorder="1" applyAlignment="1">
      <alignment horizontal="center" vertical="center"/>
    </xf>
    <xf numFmtId="0" fontId="37" fillId="33" borderId="0" xfId="58" applyFont="1" applyFill="1" applyAlignment="1">
      <alignment horizontal="left" vertical="center"/>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3" fontId="28" fillId="33" borderId="0" xfId="58" applyNumberFormat="1" applyFont="1" applyFill="1" applyAlignment="1">
      <alignment vertical="center"/>
      <protection/>
    </xf>
    <xf numFmtId="3" fontId="37" fillId="33" borderId="0" xfId="58" applyNumberFormat="1" applyFont="1" applyFill="1" applyAlignment="1">
      <alignment vertical="center"/>
      <protection/>
    </xf>
    <xf numFmtId="3" fontId="36" fillId="33" borderId="0" xfId="58" applyNumberFormat="1" applyFont="1" applyFill="1" applyBorder="1" applyAlignment="1">
      <alignment horizontal="left" vertical="center"/>
      <protection/>
    </xf>
    <xf numFmtId="3" fontId="36" fillId="33" borderId="0" xfId="58" applyNumberFormat="1" applyFont="1" applyFill="1" applyBorder="1" applyAlignment="1">
      <alignment horizontal="center" vertical="center"/>
      <protection/>
    </xf>
    <xf numFmtId="0" fontId="36" fillId="33" borderId="0" xfId="58" applyFont="1" applyFill="1" applyBorder="1" applyAlignment="1">
      <alignment horizontal="right" vertical="center"/>
      <protection/>
    </xf>
    <xf numFmtId="0" fontId="5" fillId="33" borderId="0" xfId="58" applyFont="1" applyFill="1" applyAlignment="1">
      <alignment vertical="center"/>
      <protection/>
    </xf>
    <xf numFmtId="0" fontId="36" fillId="34" borderId="10" xfId="58" applyFont="1" applyFill="1" applyBorder="1" applyAlignment="1">
      <alignment horizontal="left" vertical="center" indent="1"/>
      <protection/>
    </xf>
    <xf numFmtId="3" fontId="36" fillId="34" borderId="10" xfId="58" applyNumberFormat="1" applyFont="1" applyFill="1" applyBorder="1" applyAlignment="1">
      <alignment horizontal="right" vertical="center" indent="1"/>
      <protection/>
    </xf>
    <xf numFmtId="0" fontId="36" fillId="34" borderId="10" xfId="58" applyFont="1" applyFill="1" applyBorder="1" applyAlignment="1">
      <alignment horizontal="right" vertical="center" indent="1"/>
      <protection/>
    </xf>
    <xf numFmtId="3" fontId="36" fillId="33" borderId="0" xfId="58" applyNumberFormat="1" applyFont="1" applyFill="1" applyBorder="1" applyAlignment="1">
      <alignment horizontal="right" vertical="center" indent="1"/>
      <protection/>
    </xf>
    <xf numFmtId="3" fontId="28" fillId="34" borderId="0" xfId="58" applyNumberFormat="1" applyFont="1" applyFill="1" applyBorder="1" applyAlignment="1">
      <alignment horizontal="right" vertical="center" indent="1"/>
      <protection/>
    </xf>
    <xf numFmtId="0" fontId="36" fillId="34" borderId="0" xfId="58" applyFont="1" applyFill="1" applyBorder="1" applyAlignment="1">
      <alignment horizontal="right" vertical="center" indent="1"/>
      <protection/>
    </xf>
    <xf numFmtId="0" fontId="36" fillId="33" borderId="0" xfId="58" applyFont="1" applyFill="1" applyBorder="1" applyAlignment="1">
      <alignment horizontal="right" vertical="center" indent="1"/>
      <protection/>
    </xf>
    <xf numFmtId="3" fontId="28" fillId="33" borderId="0" xfId="58" applyNumberFormat="1" applyFont="1" applyFill="1" applyBorder="1" applyAlignment="1">
      <alignment horizontal="right" vertical="center" indent="1"/>
      <protection/>
    </xf>
    <xf numFmtId="0" fontId="32" fillId="33" borderId="0" xfId="58" applyFont="1" applyFill="1" applyAlignment="1">
      <alignment vertical="center"/>
      <protection/>
    </xf>
    <xf numFmtId="0" fontId="36" fillId="34" borderId="15" xfId="58" applyFont="1" applyFill="1" applyBorder="1" applyAlignment="1">
      <alignment vertical="center" readingOrder="2"/>
      <protection/>
    </xf>
    <xf numFmtId="0" fontId="36" fillId="34" borderId="22" xfId="58" applyFont="1" applyFill="1" applyBorder="1" applyAlignment="1">
      <alignment horizontal="center" vertical="center"/>
      <protection/>
    </xf>
    <xf numFmtId="0" fontId="36" fillId="34" borderId="23" xfId="58" applyFont="1" applyFill="1" applyBorder="1" applyAlignment="1">
      <alignment horizontal="center" vertical="center"/>
      <protection/>
    </xf>
    <xf numFmtId="0" fontId="36" fillId="34" borderId="12" xfId="58" applyFont="1" applyFill="1" applyBorder="1" applyAlignment="1">
      <alignment horizontal="left" vertical="center"/>
      <protection/>
    </xf>
    <xf numFmtId="0" fontId="34" fillId="33" borderId="0" xfId="58" applyFont="1" applyFill="1" applyAlignment="1">
      <alignment horizontal="right" vertical="center"/>
      <protection/>
    </xf>
    <xf numFmtId="0" fontId="36" fillId="33" borderId="0" xfId="58" applyFont="1" applyFill="1" applyAlignment="1">
      <alignment horizontal="centerContinuous" vertical="center"/>
      <protection/>
    </xf>
    <xf numFmtId="0" fontId="29" fillId="33" borderId="0" xfId="58" applyFont="1" applyFill="1" applyAlignment="1">
      <alignment horizontal="centerContinuous" vertical="center"/>
      <protection/>
    </xf>
    <xf numFmtId="0" fontId="35" fillId="33" borderId="0" xfId="58" applyFont="1" applyFill="1" applyAlignment="1">
      <alignment horizontal="centerContinuous" vertical="center"/>
      <protection/>
    </xf>
    <xf numFmtId="0" fontId="40" fillId="34" borderId="14" xfId="58" applyFont="1" applyFill="1" applyBorder="1" applyAlignment="1">
      <alignment horizontal="center"/>
      <protection/>
    </xf>
    <xf numFmtId="0" fontId="40" fillId="34" borderId="14" xfId="58" applyFont="1" applyFill="1" applyBorder="1" applyAlignment="1">
      <alignment horizontal="center" wrapText="1"/>
      <protection/>
    </xf>
    <xf numFmtId="0" fontId="40" fillId="34" borderId="17" xfId="58" applyFont="1" applyFill="1" applyBorder="1" applyAlignment="1">
      <alignment horizontal="center" vertical="top"/>
      <protection/>
    </xf>
    <xf numFmtId="0" fontId="40" fillId="34" borderId="17" xfId="58" applyFont="1" applyFill="1" applyBorder="1" applyAlignment="1">
      <alignment horizontal="center" vertical="top" wrapText="1"/>
      <protection/>
    </xf>
    <xf numFmtId="0" fontId="37" fillId="33" borderId="0" xfId="0" applyFont="1" applyFill="1" applyAlignment="1">
      <alignment horizontal="right" vertical="center" readingOrder="2"/>
    </xf>
    <xf numFmtId="0" fontId="0" fillId="0" borderId="0" xfId="58" applyFont="1" applyAlignment="1">
      <alignment vertical="center"/>
      <protection/>
    </xf>
    <xf numFmtId="0" fontId="36" fillId="33" borderId="0" xfId="58" applyFont="1" applyFill="1" applyAlignment="1">
      <alignment vertical="center"/>
      <protection/>
    </xf>
    <xf numFmtId="0" fontId="30" fillId="0" borderId="0" xfId="58" applyFont="1" applyAlignment="1">
      <alignment vertical="center"/>
      <protection/>
    </xf>
    <xf numFmtId="0" fontId="7" fillId="0" borderId="0" xfId="58" applyFont="1" applyAlignment="1">
      <alignment vertical="center"/>
      <protection/>
    </xf>
    <xf numFmtId="0" fontId="36" fillId="33" borderId="0" xfId="58" applyFont="1" applyFill="1" applyAlignment="1">
      <alignment horizontal="right"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6" fillId="33" borderId="0" xfId="58" applyFont="1" applyFill="1" applyAlignment="1">
      <alignment horizontal="right" vertical="center" indent="1"/>
      <protection/>
    </xf>
    <xf numFmtId="0" fontId="32" fillId="33" borderId="0" xfId="58" applyFont="1" applyFill="1" applyAlignment="1">
      <alignment horizontal="center" vertical="center"/>
      <protection/>
    </xf>
    <xf numFmtId="0" fontId="36" fillId="33" borderId="0" xfId="58" applyFont="1" applyFill="1" applyAlignment="1">
      <alignment horizontal="left" vertical="center" wrapText="1" indent="1"/>
      <protection/>
    </xf>
    <xf numFmtId="0" fontId="36" fillId="0" borderId="0" xfId="58" applyFont="1" applyAlignment="1">
      <alignment vertical="center"/>
      <protection/>
    </xf>
    <xf numFmtId="0" fontId="8" fillId="0" borderId="0" xfId="58" applyFont="1" applyAlignment="1">
      <alignment vertical="center"/>
      <protection/>
    </xf>
    <xf numFmtId="0" fontId="36" fillId="34" borderId="0" xfId="58" applyFont="1" applyFill="1" applyAlignment="1">
      <alignment horizontal="right" vertical="center" indent="1"/>
      <protection/>
    </xf>
    <xf numFmtId="0" fontId="32" fillId="34" borderId="0" xfId="58" applyFont="1" applyFill="1" applyAlignment="1">
      <alignment horizontal="center" vertical="center"/>
      <protection/>
    </xf>
    <xf numFmtId="0" fontId="34" fillId="33" borderId="0" xfId="58" applyFont="1" applyFill="1" applyAlignment="1">
      <alignment vertical="center"/>
      <protection/>
    </xf>
    <xf numFmtId="0" fontId="43" fillId="0" borderId="0" xfId="59" applyNumberFormat="1" applyFont="1" applyAlignment="1" applyProtection="1">
      <alignment horizontal="center" vertical="center" wrapText="1"/>
      <protection locked="0"/>
    </xf>
    <xf numFmtId="3" fontId="34" fillId="34" borderId="10" xfId="58" applyNumberFormat="1" applyFont="1" applyFill="1" applyBorder="1" applyAlignment="1">
      <alignment horizontal="center" vertical="center"/>
      <protection/>
    </xf>
    <xf numFmtId="0" fontId="37" fillId="33" borderId="0" xfId="58" applyFont="1" applyFill="1" applyAlignment="1">
      <alignment horizontal="right" readingOrder="2"/>
      <protection/>
    </xf>
    <xf numFmtId="0" fontId="37" fillId="33" borderId="0" xfId="58" applyFont="1" applyFill="1" applyAlignment="1">
      <alignment/>
      <protection/>
    </xf>
    <xf numFmtId="0" fontId="37" fillId="0" borderId="0" xfId="58" applyFont="1" applyAlignment="1">
      <alignment/>
      <protection/>
    </xf>
    <xf numFmtId="0" fontId="10" fillId="0" borderId="0" xfId="58" applyFont="1" applyAlignment="1">
      <alignment/>
      <protection/>
    </xf>
    <xf numFmtId="0" fontId="40" fillId="33" borderId="0" xfId="58" applyFont="1" applyFill="1" applyAlignment="1">
      <alignment vertical="center"/>
      <protection/>
    </xf>
    <xf numFmtId="0" fontId="40" fillId="0" borderId="0" xfId="58" applyFont="1" applyAlignment="1">
      <alignment vertical="center"/>
      <protection/>
    </xf>
    <xf numFmtId="0" fontId="23" fillId="0" borderId="0" xfId="58" applyFont="1" applyAlignment="1">
      <alignment vertical="center"/>
      <protection/>
    </xf>
    <xf numFmtId="0" fontId="28" fillId="33" borderId="0" xfId="58" applyFont="1" applyFill="1" applyAlignment="1">
      <alignment horizontal="center" vertical="center"/>
      <protection/>
    </xf>
    <xf numFmtId="0" fontId="35" fillId="0" borderId="0" xfId="58" applyFont="1" applyAlignment="1">
      <alignment vertical="center"/>
      <protection/>
    </xf>
    <xf numFmtId="0" fontId="18" fillId="0" borderId="0" xfId="58" applyFont="1" applyAlignment="1">
      <alignment vertical="center"/>
      <protection/>
    </xf>
    <xf numFmtId="0" fontId="19" fillId="0" borderId="0" xfId="58" applyFont="1" applyAlignment="1">
      <alignment vertical="center"/>
      <protection/>
    </xf>
    <xf numFmtId="0" fontId="28" fillId="33" borderId="0" xfId="58" applyFont="1" applyFill="1" applyBorder="1" applyAlignment="1">
      <alignment vertical="center"/>
      <protection/>
    </xf>
    <xf numFmtId="0" fontId="36" fillId="33" borderId="0" xfId="58" applyFont="1" applyFill="1" applyBorder="1" applyAlignment="1">
      <alignment horizontal="centerContinuous" vertical="center"/>
      <protection/>
    </xf>
    <xf numFmtId="0" fontId="28" fillId="33" borderId="0" xfId="58" applyFont="1" applyFill="1" applyBorder="1" applyAlignment="1">
      <alignment horizontal="centerContinuous" vertical="center"/>
      <protection/>
    </xf>
    <xf numFmtId="0" fontId="34" fillId="36" borderId="12" xfId="58" applyFont="1" applyFill="1" applyBorder="1" applyAlignment="1">
      <alignment horizontal="left" vertical="center"/>
      <protection/>
    </xf>
    <xf numFmtId="0" fontId="34" fillId="36" borderId="24" xfId="58" applyFont="1" applyFill="1" applyBorder="1" applyAlignment="1">
      <alignment horizontal="center" vertical="center"/>
      <protection/>
    </xf>
    <xf numFmtId="0" fontId="34" fillId="36" borderId="22" xfId="58" applyFont="1" applyFill="1" applyBorder="1" applyAlignment="1">
      <alignment horizontal="center" vertical="center"/>
      <protection/>
    </xf>
    <xf numFmtId="0" fontId="32" fillId="33" borderId="0" xfId="58" applyFont="1" applyFill="1" applyBorder="1" applyAlignment="1">
      <alignment vertical="center"/>
      <protection/>
    </xf>
    <xf numFmtId="0" fontId="32" fillId="36" borderId="15" xfId="58" applyFont="1" applyFill="1" applyBorder="1" applyAlignment="1">
      <alignment vertical="center"/>
      <protection/>
    </xf>
    <xf numFmtId="0" fontId="34" fillId="36" borderId="17" xfId="58" applyFont="1" applyFill="1" applyBorder="1" applyAlignment="1">
      <alignment vertical="center"/>
      <protection/>
    </xf>
    <xf numFmtId="0" fontId="34" fillId="36" borderId="17" xfId="58" applyFont="1" applyFill="1" applyBorder="1" applyAlignment="1">
      <alignment horizontal="center" vertical="center"/>
      <protection/>
    </xf>
    <xf numFmtId="0" fontId="34" fillId="36" borderId="16" xfId="58" applyFont="1" applyFill="1" applyBorder="1" applyAlignment="1">
      <alignment horizontal="center" vertical="center"/>
      <protection/>
    </xf>
    <xf numFmtId="1" fontId="30" fillId="35" borderId="21" xfId="58" applyNumberFormat="1" applyFont="1" applyFill="1" applyBorder="1" applyAlignment="1">
      <alignment horizontal="center" vertical="center"/>
      <protection/>
    </xf>
    <xf numFmtId="3" fontId="41" fillId="35" borderId="21" xfId="58" applyNumberFormat="1" applyFont="1" applyFill="1" applyBorder="1" applyAlignment="1">
      <alignment horizontal="center" vertical="center"/>
      <protection/>
    </xf>
    <xf numFmtId="3" fontId="30" fillId="35" borderId="21" xfId="58" applyNumberFormat="1" applyFont="1" applyFill="1" applyBorder="1" applyAlignment="1">
      <alignment horizontal="center" vertical="center"/>
      <protection/>
    </xf>
    <xf numFmtId="0" fontId="28" fillId="0" borderId="0" xfId="58" applyFont="1" applyBorder="1" applyAlignment="1">
      <alignment vertical="center"/>
      <protection/>
    </xf>
    <xf numFmtId="0" fontId="5" fillId="0" borderId="0" xfId="58" applyFont="1" applyBorder="1" applyAlignment="1">
      <alignment vertical="center"/>
      <protection/>
    </xf>
    <xf numFmtId="1" fontId="30" fillId="36" borderId="0" xfId="58" applyNumberFormat="1" applyFont="1" applyFill="1" applyBorder="1" applyAlignment="1">
      <alignment horizontal="center" vertical="center"/>
      <protection/>
    </xf>
    <xf numFmtId="3" fontId="41" fillId="36" borderId="0" xfId="58" applyNumberFormat="1" applyFont="1" applyFill="1" applyBorder="1" applyAlignment="1">
      <alignment horizontal="center" vertical="center"/>
      <protection/>
    </xf>
    <xf numFmtId="3" fontId="30" fillId="36" borderId="0" xfId="58" applyNumberFormat="1" applyFont="1" applyFill="1" applyBorder="1" applyAlignment="1">
      <alignment horizontal="center" vertical="center"/>
      <protection/>
    </xf>
    <xf numFmtId="0" fontId="28" fillId="0" borderId="0" xfId="58" applyFont="1" applyFill="1" applyBorder="1" applyAlignment="1">
      <alignment vertical="center"/>
      <protection/>
    </xf>
    <xf numFmtId="0" fontId="5" fillId="0" borderId="0" xfId="58" applyFont="1" applyFill="1" applyBorder="1" applyAlignment="1">
      <alignment vertical="center"/>
      <protection/>
    </xf>
    <xf numFmtId="1" fontId="30" fillId="35" borderId="11" xfId="58" applyNumberFormat="1" applyFont="1" applyFill="1" applyBorder="1" applyAlignment="1">
      <alignment horizontal="center" vertical="center"/>
      <protection/>
    </xf>
    <xf numFmtId="3" fontId="41" fillId="35" borderId="11" xfId="58" applyNumberFormat="1" applyFont="1" applyFill="1" applyBorder="1" applyAlignment="1">
      <alignment horizontal="center" vertical="center"/>
      <protection/>
    </xf>
    <xf numFmtId="3" fontId="30" fillId="35" borderId="11" xfId="58" applyNumberFormat="1" applyFont="1" applyFill="1" applyBorder="1" applyAlignment="1">
      <alignment horizontal="center" vertical="center"/>
      <protection/>
    </xf>
    <xf numFmtId="0" fontId="36" fillId="33" borderId="0" xfId="58" applyFont="1" applyFill="1" applyBorder="1" applyAlignment="1">
      <alignment horizontal="center" vertical="center"/>
      <protection/>
    </xf>
    <xf numFmtId="0" fontId="28" fillId="33" borderId="0" xfId="58" applyFont="1" applyFill="1" applyBorder="1" applyAlignment="1">
      <alignment horizontal="center" vertical="center"/>
      <protection/>
    </xf>
    <xf numFmtId="0" fontId="33" fillId="33" borderId="0" xfId="58" applyFont="1" applyFill="1" applyAlignment="1">
      <alignment horizontal="right" vertical="center"/>
      <protection/>
    </xf>
    <xf numFmtId="0" fontId="42" fillId="33" borderId="0" xfId="58" applyFont="1" applyFill="1" applyAlignment="1">
      <alignment vertical="center"/>
      <protection/>
    </xf>
    <xf numFmtId="0" fontId="33" fillId="33" borderId="0" xfId="58" applyFont="1" applyFill="1" applyAlignment="1">
      <alignment horizontal="left" vertical="center"/>
      <protection/>
    </xf>
    <xf numFmtId="0" fontId="42" fillId="0" borderId="0" xfId="58" applyFont="1" applyAlignment="1">
      <alignment vertical="center"/>
      <protection/>
    </xf>
    <xf numFmtId="0" fontId="4" fillId="0" borderId="0" xfId="58" applyFont="1" applyAlignment="1">
      <alignment vertical="center"/>
      <protection/>
    </xf>
    <xf numFmtId="0" fontId="34" fillId="34" borderId="0" xfId="58" applyFont="1" applyFill="1" applyAlignment="1">
      <alignment horizontal="right" vertical="center" indent="8"/>
      <protection/>
    </xf>
    <xf numFmtId="0" fontId="32" fillId="34" borderId="0" xfId="58" applyFont="1" applyFill="1" applyAlignment="1">
      <alignment horizontal="right" vertical="center" indent="8"/>
      <protection/>
    </xf>
    <xf numFmtId="0" fontId="34" fillId="33" borderId="0" xfId="58" applyFont="1" applyFill="1" applyAlignment="1">
      <alignment horizontal="right" vertical="center" indent="8"/>
      <protection/>
    </xf>
    <xf numFmtId="0" fontId="32" fillId="33" borderId="0" xfId="58" applyFont="1" applyFill="1" applyAlignment="1">
      <alignment horizontal="right" vertical="center" indent="8"/>
      <protection/>
    </xf>
    <xf numFmtId="0" fontId="34" fillId="33" borderId="0" xfId="58" applyFont="1" applyFill="1" applyAlignment="1">
      <alignment horizontal="right" vertical="center" indent="6"/>
      <protection/>
    </xf>
    <xf numFmtId="0" fontId="34" fillId="34" borderId="10" xfId="58" applyFont="1" applyFill="1" applyBorder="1" applyAlignment="1">
      <alignment horizontal="right" vertical="center" indent="8" readingOrder="2"/>
      <protection/>
    </xf>
    <xf numFmtId="3" fontId="34" fillId="34" borderId="10" xfId="58" applyNumberFormat="1" applyFont="1" applyFill="1" applyBorder="1" applyAlignment="1">
      <alignment horizontal="right" vertical="center" indent="8"/>
      <protection/>
    </xf>
    <xf numFmtId="0" fontId="36" fillId="33" borderId="0" xfId="58" applyFont="1" applyFill="1" applyBorder="1" applyAlignment="1">
      <alignment horizontal="center" vertical="center" readingOrder="2"/>
      <protection/>
    </xf>
    <xf numFmtId="0" fontId="37" fillId="33" borderId="0" xfId="58" applyFont="1" applyFill="1" applyAlignment="1">
      <alignment horizontal="right" vertical="center"/>
      <protection/>
    </xf>
    <xf numFmtId="0" fontId="34" fillId="34" borderId="19" xfId="58" applyFont="1" applyFill="1" applyBorder="1" applyAlignment="1">
      <alignment horizontal="center" vertical="center" wrapText="1"/>
      <protection/>
    </xf>
    <xf numFmtId="0" fontId="34" fillId="34" borderId="20" xfId="58" applyFont="1" applyFill="1" applyBorder="1" applyAlignment="1">
      <alignment horizontal="center" vertical="center" wrapText="1"/>
      <protection/>
    </xf>
    <xf numFmtId="0" fontId="34" fillId="33" borderId="0" xfId="58" applyFont="1" applyFill="1" applyBorder="1" applyAlignment="1">
      <alignment horizontal="right" vertical="center" indent="1"/>
      <protection/>
    </xf>
    <xf numFmtId="0" fontId="34" fillId="33" borderId="0" xfId="58" applyFont="1" applyFill="1" applyBorder="1" applyAlignment="1">
      <alignment horizontal="left" vertical="center" wrapText="1" indent="1"/>
      <protection/>
    </xf>
    <xf numFmtId="3" fontId="32" fillId="33" borderId="0" xfId="58" applyNumberFormat="1" applyFont="1" applyFill="1" applyBorder="1" applyAlignment="1">
      <alignment horizontal="center" vertical="center"/>
      <protection/>
    </xf>
    <xf numFmtId="3" fontId="34" fillId="33" borderId="0" xfId="58" applyNumberFormat="1" applyFont="1" applyFill="1" applyBorder="1" applyAlignment="1">
      <alignment horizontal="center" vertical="center"/>
      <protection/>
    </xf>
    <xf numFmtId="0" fontId="34" fillId="34" borderId="0" xfId="58" applyFont="1" applyFill="1" applyBorder="1" applyAlignment="1">
      <alignment horizontal="right" vertical="center" indent="1"/>
      <protection/>
    </xf>
    <xf numFmtId="0" fontId="34" fillId="34" borderId="0" xfId="58" applyFont="1" applyFill="1" applyBorder="1" applyAlignment="1">
      <alignment horizontal="left" vertical="center" indent="1"/>
      <protection/>
    </xf>
    <xf numFmtId="3" fontId="32" fillId="34" borderId="0" xfId="58" applyNumberFormat="1" applyFont="1" applyFill="1" applyBorder="1" applyAlignment="1">
      <alignment horizontal="center" vertical="center"/>
      <protection/>
    </xf>
    <xf numFmtId="3" fontId="34" fillId="34" borderId="0" xfId="58" applyNumberFormat="1" applyFont="1" applyFill="1" applyBorder="1" applyAlignment="1">
      <alignment horizontal="center" vertical="center"/>
      <protection/>
    </xf>
    <xf numFmtId="0" fontId="34" fillId="33" borderId="0" xfId="58" applyFont="1" applyFill="1" applyBorder="1" applyAlignment="1">
      <alignment horizontal="left" vertical="center" indent="1"/>
      <protection/>
    </xf>
    <xf numFmtId="3" fontId="32" fillId="33" borderId="0" xfId="58" applyNumberFormat="1" applyFont="1" applyFill="1" applyBorder="1" applyAlignment="1">
      <alignment horizontal="center" vertical="center" wrapText="1"/>
      <protection/>
    </xf>
    <xf numFmtId="0" fontId="34" fillId="33" borderId="10" xfId="58" applyFont="1" applyFill="1" applyBorder="1" applyAlignment="1">
      <alignment horizontal="right" vertical="center" indent="1"/>
      <protection/>
    </xf>
    <xf numFmtId="0" fontId="34" fillId="33" borderId="10" xfId="58" applyFont="1" applyFill="1" applyBorder="1" applyAlignment="1">
      <alignment horizontal="left" vertical="center" indent="1"/>
      <protection/>
    </xf>
    <xf numFmtId="3" fontId="34" fillId="33" borderId="10" xfId="58" applyNumberFormat="1" applyFont="1" applyFill="1" applyBorder="1" applyAlignment="1">
      <alignment horizontal="center" vertical="center"/>
      <protection/>
    </xf>
    <xf numFmtId="0" fontId="36" fillId="33" borderId="0" xfId="58" applyFont="1" applyFill="1" applyBorder="1" applyAlignment="1">
      <alignment vertical="center"/>
      <protection/>
    </xf>
    <xf numFmtId="0" fontId="36" fillId="33" borderId="0" xfId="58" applyFont="1" applyFill="1" applyAlignment="1">
      <alignment horizontal="right" vertical="top" indent="1"/>
      <protection/>
    </xf>
    <xf numFmtId="3" fontId="36" fillId="33" borderId="0" xfId="58" applyNumberFormat="1" applyFont="1" applyFill="1" applyBorder="1" applyAlignment="1">
      <alignment horizontal="right" vertical="center"/>
      <protection/>
    </xf>
    <xf numFmtId="0" fontId="36" fillId="33" borderId="0" xfId="0" applyFont="1" applyFill="1" applyAlignment="1">
      <alignment horizontal="left" vertical="center" wrapText="1" indent="1"/>
    </xf>
    <xf numFmtId="0" fontId="36" fillId="34" borderId="10" xfId="0" applyFont="1" applyFill="1" applyBorder="1" applyAlignment="1">
      <alignment horizontal="left" vertical="center" wrapText="1" indent="1"/>
    </xf>
    <xf numFmtId="3" fontId="32" fillId="33" borderId="0" xfId="0" applyNumberFormat="1" applyFont="1" applyFill="1" applyBorder="1" applyAlignment="1">
      <alignment horizontal="right" vertical="center" indent="1" readingOrder="2"/>
    </xf>
    <xf numFmtId="3" fontId="34" fillId="33" borderId="0" xfId="0" applyNumberFormat="1" applyFont="1" applyFill="1" applyBorder="1" applyAlignment="1">
      <alignment horizontal="right" vertical="center" indent="1" readingOrder="2"/>
    </xf>
    <xf numFmtId="3" fontId="32" fillId="34" borderId="0" xfId="0" applyNumberFormat="1" applyFont="1" applyFill="1" applyBorder="1" applyAlignment="1">
      <alignment horizontal="right" vertical="center" indent="1" readingOrder="2"/>
    </xf>
    <xf numFmtId="3" fontId="34" fillId="34" borderId="10" xfId="0" applyNumberFormat="1" applyFont="1" applyFill="1" applyBorder="1" applyAlignment="1">
      <alignment horizontal="right" vertical="center" indent="1" readingOrder="2"/>
    </xf>
    <xf numFmtId="0" fontId="36" fillId="40" borderId="19" xfId="0" applyFont="1" applyFill="1" applyBorder="1" applyAlignment="1">
      <alignment horizontal="center" vertical="center" wrapText="1"/>
    </xf>
    <xf numFmtId="0" fontId="36" fillId="40" borderId="20" xfId="0" applyFont="1" applyFill="1" applyBorder="1" applyAlignment="1">
      <alignment horizontal="center" vertical="center" wrapText="1"/>
    </xf>
    <xf numFmtId="0" fontId="36" fillId="41" borderId="0" xfId="0" applyFont="1" applyFill="1" applyAlignment="1">
      <alignment horizontal="right" vertical="center" wrapText="1" indent="1"/>
    </xf>
    <xf numFmtId="3" fontId="32" fillId="41" borderId="0" xfId="0" applyNumberFormat="1" applyFont="1" applyFill="1" applyBorder="1" applyAlignment="1">
      <alignment horizontal="right" vertical="center" indent="1" readingOrder="2"/>
    </xf>
    <xf numFmtId="3" fontId="34" fillId="41" borderId="0" xfId="0" applyNumberFormat="1" applyFont="1" applyFill="1" applyBorder="1" applyAlignment="1">
      <alignment horizontal="right" vertical="center" indent="1" readingOrder="2"/>
    </xf>
    <xf numFmtId="0" fontId="36" fillId="41" borderId="0" xfId="0" applyFont="1" applyFill="1" applyAlignment="1">
      <alignment horizontal="left" vertical="center" wrapText="1" indent="1"/>
    </xf>
    <xf numFmtId="0" fontId="36" fillId="33" borderId="0" xfId="58" applyFont="1" applyFill="1" applyAlignment="1">
      <alignment horizontal="center" vertical="center"/>
      <protection/>
    </xf>
    <xf numFmtId="0" fontId="28" fillId="33" borderId="0" xfId="58" applyFont="1" applyFill="1" applyAlignment="1">
      <alignment horizontal="centerContinuous" vertical="center"/>
      <protection/>
    </xf>
    <xf numFmtId="0" fontId="9" fillId="0" borderId="0" xfId="58" applyFont="1" applyAlignment="1">
      <alignment vertical="center"/>
      <protection/>
    </xf>
    <xf numFmtId="3" fontId="41" fillId="33" borderId="0" xfId="58" applyNumberFormat="1" applyFont="1" applyFill="1" applyAlignment="1">
      <alignment horizontal="right" vertical="center" indent="5"/>
      <protection/>
    </xf>
    <xf numFmtId="3" fontId="28" fillId="33" borderId="0" xfId="58" applyNumberFormat="1" applyFont="1" applyFill="1" applyBorder="1" applyAlignment="1">
      <alignment vertical="center"/>
      <protection/>
    </xf>
    <xf numFmtId="3" fontId="36" fillId="33" borderId="0" xfId="58" applyNumberFormat="1" applyFont="1" applyFill="1" applyBorder="1" applyAlignment="1">
      <alignment vertical="center"/>
      <protection/>
    </xf>
    <xf numFmtId="0" fontId="36" fillId="34" borderId="10" xfId="58" applyFont="1" applyFill="1" applyBorder="1" applyAlignment="1">
      <alignment horizontal="right" vertical="center" wrapText="1" indent="1"/>
      <protection/>
    </xf>
    <xf numFmtId="3" fontId="30" fillId="34" borderId="10" xfId="58" applyNumberFormat="1" applyFont="1" applyFill="1" applyBorder="1" applyAlignment="1">
      <alignment horizontal="right" vertical="center" indent="5"/>
      <protection/>
    </xf>
    <xf numFmtId="3" fontId="36" fillId="33" borderId="0" xfId="58" applyNumberFormat="1" applyFont="1" applyFill="1" applyBorder="1" applyAlignment="1">
      <alignment horizontal="right" vertical="center" indent="5"/>
      <protection/>
    </xf>
    <xf numFmtId="0" fontId="34" fillId="33" borderId="21" xfId="58" applyFont="1" applyFill="1" applyBorder="1" applyAlignment="1">
      <alignment horizontal="center" vertical="center"/>
      <protection/>
    </xf>
    <xf numFmtId="3" fontId="32" fillId="33" borderId="21" xfId="58" applyNumberFormat="1" applyFont="1" applyFill="1" applyBorder="1" applyAlignment="1">
      <alignment horizontal="center" vertical="center"/>
      <protection/>
    </xf>
    <xf numFmtId="3" fontId="34" fillId="33" borderId="21" xfId="58" applyNumberFormat="1" applyFont="1" applyFill="1" applyBorder="1" applyAlignment="1">
      <alignment horizontal="center" vertical="center"/>
      <protection/>
    </xf>
    <xf numFmtId="0" fontId="34" fillId="33" borderId="11" xfId="58" applyFont="1" applyFill="1" applyBorder="1" applyAlignment="1">
      <alignment horizontal="center" vertical="center"/>
      <protection/>
    </xf>
    <xf numFmtId="3" fontId="32" fillId="33" borderId="11" xfId="58" applyNumberFormat="1" applyFont="1" applyFill="1" applyBorder="1" applyAlignment="1">
      <alignment horizontal="center" vertical="center"/>
      <protection/>
    </xf>
    <xf numFmtId="3" fontId="34" fillId="33" borderId="11" xfId="58" applyNumberFormat="1" applyFont="1" applyFill="1" applyBorder="1" applyAlignment="1">
      <alignment horizontal="center" vertical="center"/>
      <protection/>
    </xf>
    <xf numFmtId="0" fontId="37" fillId="33" borderId="0" xfId="58" applyFont="1" applyFill="1" applyAlignment="1">
      <alignment vertical="center" readingOrder="1"/>
      <protection/>
    </xf>
    <xf numFmtId="0" fontId="34" fillId="41" borderId="18" xfId="58" applyFont="1" applyFill="1" applyBorder="1" applyAlignment="1">
      <alignment horizontal="center" vertical="center" wrapText="1"/>
      <protection/>
    </xf>
    <xf numFmtId="0" fontId="30" fillId="41" borderId="19" xfId="58" applyFont="1" applyFill="1" applyBorder="1" applyAlignment="1">
      <alignment horizontal="right" vertical="center" indent="5"/>
      <protection/>
    </xf>
    <xf numFmtId="0" fontId="34" fillId="41" borderId="20" xfId="58" applyFont="1" applyFill="1" applyBorder="1" applyAlignment="1">
      <alignment horizontal="center" vertical="center"/>
      <protection/>
    </xf>
    <xf numFmtId="0" fontId="36" fillId="41" borderId="0" xfId="58" applyFont="1" applyFill="1" applyAlignment="1">
      <alignment horizontal="right" vertical="center" indent="1"/>
      <protection/>
    </xf>
    <xf numFmtId="3" fontId="41" fillId="41" borderId="0" xfId="58" applyNumberFormat="1" applyFont="1" applyFill="1" applyAlignment="1">
      <alignment horizontal="right" vertical="center" indent="5"/>
      <protection/>
    </xf>
    <xf numFmtId="0" fontId="36" fillId="41" borderId="0" xfId="58" applyFont="1" applyFill="1" applyAlignment="1">
      <alignment horizontal="left" vertical="center" indent="1"/>
      <protection/>
    </xf>
    <xf numFmtId="0" fontId="28" fillId="42" borderId="12" xfId="58" applyFont="1" applyFill="1" applyBorder="1" applyAlignment="1">
      <alignment vertical="center"/>
      <protection/>
    </xf>
    <xf numFmtId="0" fontId="36" fillId="42" borderId="19" xfId="58" applyFont="1" applyFill="1" applyBorder="1" applyAlignment="1">
      <alignment horizontal="centerContinuous" vertical="center"/>
      <protection/>
    </xf>
    <xf numFmtId="0" fontId="28" fillId="42" borderId="19" xfId="58" applyFont="1" applyFill="1" applyBorder="1" applyAlignment="1">
      <alignment horizontal="centerContinuous" vertical="center"/>
      <protection/>
    </xf>
    <xf numFmtId="0" fontId="28" fillId="42" borderId="20" xfId="58" applyFont="1" applyFill="1" applyBorder="1" applyAlignment="1">
      <alignment horizontal="centerContinuous" vertical="center"/>
      <protection/>
    </xf>
    <xf numFmtId="0" fontId="36" fillId="42" borderId="23" xfId="58" applyFont="1" applyFill="1" applyBorder="1" applyAlignment="1">
      <alignment horizontal="center" vertical="center"/>
      <protection/>
    </xf>
    <xf numFmtId="0" fontId="36" fillId="42" borderId="24" xfId="58" applyFont="1" applyFill="1" applyBorder="1" applyAlignment="1">
      <alignment horizontal="center"/>
      <protection/>
    </xf>
    <xf numFmtId="0" fontId="36" fillId="42" borderId="15" xfId="58" applyFont="1" applyFill="1" applyBorder="1" applyAlignment="1">
      <alignment horizontal="center" vertical="top"/>
      <protection/>
    </xf>
    <xf numFmtId="0" fontId="36" fillId="42" borderId="17" xfId="58" applyFont="1" applyFill="1" applyBorder="1" applyAlignment="1">
      <alignment horizontal="center" vertical="top" wrapText="1"/>
      <protection/>
    </xf>
    <xf numFmtId="0" fontId="34" fillId="42" borderId="0" xfId="58" applyFont="1" applyFill="1" applyBorder="1" applyAlignment="1">
      <alignment horizontal="center" vertical="center"/>
      <protection/>
    </xf>
    <xf numFmtId="3" fontId="32" fillId="42" borderId="0" xfId="58" applyNumberFormat="1" applyFont="1" applyFill="1" applyBorder="1" applyAlignment="1">
      <alignment horizontal="center" vertical="center"/>
      <protection/>
    </xf>
    <xf numFmtId="3" fontId="34" fillId="42" borderId="0" xfId="58" applyNumberFormat="1" applyFont="1" applyFill="1" applyBorder="1" applyAlignment="1">
      <alignment horizontal="center" vertical="center"/>
      <protection/>
    </xf>
    <xf numFmtId="0" fontId="36" fillId="42" borderId="0" xfId="58" applyFont="1" applyFill="1" applyBorder="1" applyAlignment="1">
      <alignment horizontal="right" vertical="center" wrapText="1" indent="1"/>
      <protection/>
    </xf>
    <xf numFmtId="3" fontId="41" fillId="42" borderId="0" xfId="58" applyNumberFormat="1" applyFont="1" applyFill="1" applyBorder="1" applyAlignment="1">
      <alignment horizontal="right" vertical="center" indent="7"/>
      <protection/>
    </xf>
    <xf numFmtId="0" fontId="36" fillId="42" borderId="0" xfId="58" applyFont="1" applyFill="1" applyAlignment="1">
      <alignment horizontal="left" vertical="center" indent="1"/>
      <protection/>
    </xf>
    <xf numFmtId="3" fontId="41" fillId="42" borderId="0" xfId="58" applyNumberFormat="1" applyFont="1" applyFill="1" applyBorder="1" applyAlignment="1">
      <alignment horizontal="right" vertical="center" wrapText="1" indent="7"/>
      <protection/>
    </xf>
    <xf numFmtId="0" fontId="13" fillId="39" borderId="0" xfId="58" applyFont="1" applyFill="1" applyAlignment="1">
      <alignment horizontal="center"/>
      <protection/>
    </xf>
    <xf numFmtId="0" fontId="122" fillId="33" borderId="0" xfId="58" applyFont="1" applyFill="1">
      <alignment/>
      <protection/>
    </xf>
    <xf numFmtId="0" fontId="122" fillId="33" borderId="0" xfId="58" applyFont="1" applyFill="1" applyAlignment="1">
      <alignment vertical="center"/>
      <protection/>
    </xf>
    <xf numFmtId="3" fontId="13" fillId="34" borderId="0" xfId="0" applyNumberFormat="1" applyFont="1" applyFill="1" applyBorder="1" applyAlignment="1">
      <alignment horizontal="right" vertical="center" indent="1"/>
    </xf>
    <xf numFmtId="0" fontId="44" fillId="0" borderId="0" xfId="0" applyFont="1" applyAlignment="1">
      <alignment/>
    </xf>
    <xf numFmtId="0" fontId="45" fillId="0" borderId="0" xfId="0" applyFont="1" applyAlignment="1">
      <alignment horizontal="center" vertical="center" readingOrder="2"/>
    </xf>
    <xf numFmtId="0" fontId="38" fillId="0" borderId="0" xfId="0" applyFont="1" applyAlignment="1">
      <alignment horizontal="center" vertical="center" readingOrder="2"/>
    </xf>
    <xf numFmtId="0" fontId="123" fillId="0" borderId="0" xfId="0" applyFont="1" applyAlignment="1">
      <alignment horizontal="justify" vertical="center" readingOrder="2"/>
    </xf>
    <xf numFmtId="0" fontId="44" fillId="0" borderId="0" xfId="0" applyFont="1" applyAlignment="1">
      <alignment horizontal="right" vertical="center" wrapText="1" readingOrder="2"/>
    </xf>
    <xf numFmtId="0" fontId="44"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44" fillId="0" borderId="0" xfId="0" applyFont="1" applyAlignment="1">
      <alignment horizontal="justify" vertical="center"/>
    </xf>
    <xf numFmtId="0" fontId="123" fillId="0" borderId="0" xfId="0" applyFont="1" applyAlignment="1">
      <alignment vertical="center"/>
    </xf>
    <xf numFmtId="0" fontId="44" fillId="0" borderId="0" xfId="0" applyFont="1" applyAlignment="1">
      <alignment horizontal="left" vertical="center" indent="3"/>
    </xf>
    <xf numFmtId="0" fontId="43" fillId="0" borderId="0" xfId="58" applyNumberFormat="1" applyFont="1" applyAlignment="1" applyProtection="1">
      <alignment horizontal="right" vertical="center" indent="8"/>
      <protection locked="0"/>
    </xf>
    <xf numFmtId="0" fontId="44" fillId="0" borderId="0" xfId="0" applyFont="1" applyAlignment="1">
      <alignment vertical="center" wrapText="1" readingOrder="2"/>
    </xf>
    <xf numFmtId="0" fontId="35" fillId="33" borderId="0" xfId="58" applyFont="1" applyFill="1" applyAlignment="1">
      <alignment horizontal="center" vertical="center"/>
      <protection/>
    </xf>
    <xf numFmtId="0" fontId="34" fillId="34" borderId="20" xfId="58" applyFont="1" applyFill="1" applyBorder="1" applyAlignment="1">
      <alignment horizontal="center" vertical="center"/>
      <protection/>
    </xf>
    <xf numFmtId="0" fontId="34" fillId="34" borderId="10" xfId="58" applyFont="1" applyFill="1" applyBorder="1" applyAlignment="1">
      <alignment horizontal="center" vertical="center"/>
      <protection/>
    </xf>
    <xf numFmtId="0" fontId="34" fillId="34" borderId="18" xfId="58" applyFont="1" applyFill="1" applyBorder="1" applyAlignment="1">
      <alignment horizontal="center" vertical="center"/>
      <protection/>
    </xf>
    <xf numFmtId="0" fontId="36" fillId="38" borderId="12" xfId="0" applyFont="1" applyFill="1" applyBorder="1" applyAlignment="1">
      <alignment horizontal="center" vertical="center" wrapText="1"/>
    </xf>
    <xf numFmtId="0" fontId="36" fillId="38" borderId="15" xfId="0" applyFont="1" applyFill="1" applyBorder="1" applyAlignment="1">
      <alignment horizontal="center" vertical="center" wrapText="1"/>
    </xf>
    <xf numFmtId="0" fontId="34" fillId="38" borderId="20" xfId="0" applyFont="1" applyFill="1" applyBorder="1" applyAlignment="1">
      <alignment horizontal="center" vertical="center"/>
    </xf>
    <xf numFmtId="0" fontId="34" fillId="38" borderId="10" xfId="0" applyFont="1" applyFill="1" applyBorder="1" applyAlignment="1">
      <alignment horizontal="center" vertical="center"/>
    </xf>
    <xf numFmtId="0" fontId="34" fillId="38" borderId="18" xfId="0" applyFont="1" applyFill="1" applyBorder="1" applyAlignment="1">
      <alignment horizontal="center" vertical="center"/>
    </xf>
    <xf numFmtId="0" fontId="36" fillId="38" borderId="13" xfId="0" applyFont="1" applyFill="1" applyBorder="1" applyAlignment="1">
      <alignment horizontal="center" vertical="center" wrapText="1"/>
    </xf>
    <xf numFmtId="0" fontId="36" fillId="38" borderId="21" xfId="0" applyFont="1" applyFill="1" applyBorder="1" applyAlignment="1">
      <alignment horizontal="center" vertical="center" wrapText="1"/>
    </xf>
    <xf numFmtId="0" fontId="37" fillId="33" borderId="0" xfId="0" applyFont="1" applyFill="1" applyAlignment="1">
      <alignment horizontal="right" vertical="center" readingOrder="2"/>
    </xf>
    <xf numFmtId="0" fontId="121" fillId="33" borderId="0" xfId="0" applyFont="1" applyFill="1" applyBorder="1" applyAlignment="1">
      <alignment horizontal="right" vertical="center"/>
    </xf>
    <xf numFmtId="0" fontId="124" fillId="0" borderId="0" xfId="0" applyFont="1" applyAlignment="1">
      <alignment horizontal="left" vertical="top" wrapText="1"/>
    </xf>
    <xf numFmtId="0" fontId="35" fillId="33" borderId="0" xfId="0" applyFont="1" applyFill="1" applyAlignment="1">
      <alignment horizontal="center" vertical="center"/>
    </xf>
    <xf numFmtId="0" fontId="118" fillId="36" borderId="18" xfId="0" applyFont="1" applyFill="1" applyBorder="1" applyAlignment="1">
      <alignment horizontal="center" vertical="center"/>
    </xf>
    <xf numFmtId="0" fontId="118" fillId="36" borderId="19" xfId="0" applyFont="1" applyFill="1" applyBorder="1" applyAlignment="1">
      <alignment horizontal="center" vertical="center"/>
    </xf>
    <xf numFmtId="0" fontId="118" fillId="36" borderId="20" xfId="0" applyFont="1" applyFill="1" applyBorder="1" applyAlignment="1">
      <alignment horizontal="center" vertical="center"/>
    </xf>
    <xf numFmtId="0" fontId="37" fillId="33" borderId="0" xfId="0" applyFont="1" applyFill="1" applyAlignment="1">
      <alignment horizontal="left" vertical="center"/>
    </xf>
    <xf numFmtId="0" fontId="35" fillId="33" borderId="0" xfId="0" applyFont="1" applyFill="1" applyAlignment="1">
      <alignment horizontal="center" readingOrder="2"/>
    </xf>
    <xf numFmtId="0" fontId="36" fillId="40" borderId="18" xfId="0" applyFont="1" applyFill="1" applyBorder="1" applyAlignment="1">
      <alignment horizontal="center" vertical="center" wrapText="1"/>
    </xf>
    <xf numFmtId="0" fontId="34" fillId="40" borderId="20" xfId="0" applyFont="1" applyFill="1" applyBorder="1" applyAlignment="1">
      <alignment horizontal="center" vertical="center"/>
    </xf>
    <xf numFmtId="0" fontId="34" fillId="40" borderId="10" xfId="0" applyFont="1" applyFill="1" applyBorder="1" applyAlignment="1">
      <alignment horizontal="center" vertical="center"/>
    </xf>
    <xf numFmtId="0" fontId="36" fillId="40" borderId="20" xfId="0" applyFont="1" applyFill="1" applyBorder="1" applyAlignment="1">
      <alignment horizontal="center" vertical="center" wrapText="1"/>
    </xf>
    <xf numFmtId="0" fontId="34" fillId="40" borderId="18" xfId="0" applyFont="1" applyFill="1" applyBorder="1" applyAlignment="1">
      <alignment horizontal="center" vertical="center"/>
    </xf>
    <xf numFmtId="3" fontId="37" fillId="33" borderId="0" xfId="0" applyNumberFormat="1" applyFont="1" applyFill="1" applyBorder="1" applyAlignment="1">
      <alignment horizontal="left" vertical="center"/>
    </xf>
    <xf numFmtId="0" fontId="35" fillId="33" borderId="0" xfId="58" applyFont="1" applyFill="1" applyAlignment="1">
      <alignment horizontal="center" readingOrder="2"/>
      <protection/>
    </xf>
    <xf numFmtId="0" fontId="37" fillId="33" borderId="0" xfId="58" applyFont="1" applyFill="1" applyAlignment="1">
      <alignment horizontal="right" vertical="center" wrapText="1" readingOrder="2"/>
      <protection/>
    </xf>
    <xf numFmtId="0" fontId="37" fillId="33" borderId="0" xfId="58" applyFont="1" applyFill="1" applyAlignment="1">
      <alignment vertical="center" wrapText="1" readingOrder="1"/>
      <protection/>
    </xf>
    <xf numFmtId="0" fontId="37" fillId="33" borderId="0" xfId="58" applyFont="1" applyFill="1" applyAlignment="1">
      <alignment vertical="center" readingOrder="1"/>
      <protection/>
    </xf>
    <xf numFmtId="0" fontId="36" fillId="33" borderId="0" xfId="58" applyFont="1" applyFill="1" applyAlignment="1">
      <alignment horizontal="center" vertical="center"/>
      <protection/>
    </xf>
    <xf numFmtId="0" fontId="36" fillId="42" borderId="21" xfId="58" applyFont="1" applyFill="1" applyBorder="1" applyAlignment="1">
      <alignment horizontal="center" vertical="center" wrapText="1"/>
      <protection/>
    </xf>
    <xf numFmtId="0" fontId="36" fillId="42" borderId="11" xfId="58" applyFont="1" applyFill="1" applyBorder="1" applyAlignment="1">
      <alignment horizontal="center" vertical="center" wrapText="1"/>
      <protection/>
    </xf>
    <xf numFmtId="0" fontId="37" fillId="33" borderId="21" xfId="58" applyFont="1" applyFill="1" applyBorder="1" applyAlignment="1">
      <alignment vertical="center" wrapText="1" readingOrder="1"/>
      <protection/>
    </xf>
    <xf numFmtId="49" fontId="30" fillId="42" borderId="14" xfId="58" applyNumberFormat="1" applyFont="1" applyFill="1" applyBorder="1" applyAlignment="1">
      <alignment horizontal="center" vertical="center"/>
      <protection/>
    </xf>
    <xf numFmtId="0" fontId="41" fillId="42" borderId="17" xfId="58" applyFont="1" applyFill="1" applyBorder="1">
      <alignment/>
      <protection/>
    </xf>
    <xf numFmtId="49" fontId="36" fillId="42" borderId="13" xfId="58" applyNumberFormat="1" applyFont="1" applyFill="1" applyBorder="1" applyAlignment="1">
      <alignment horizontal="center" vertical="center"/>
      <protection/>
    </xf>
    <xf numFmtId="49" fontId="36" fillId="42" borderId="16" xfId="58" applyNumberFormat="1" applyFont="1" applyFill="1" applyBorder="1" applyAlignment="1">
      <alignment horizontal="center" vertical="center"/>
      <protection/>
    </xf>
    <xf numFmtId="0" fontId="37" fillId="33" borderId="0" xfId="58" applyFont="1" applyFill="1" applyAlignment="1">
      <alignment horizontal="left" vertical="center" readingOrder="2"/>
      <protection/>
    </xf>
    <xf numFmtId="0" fontId="37" fillId="33" borderId="0" xfId="58" applyFont="1" applyFill="1" applyAlignment="1">
      <alignment horizontal="left" vertical="center"/>
      <protection/>
    </xf>
    <xf numFmtId="49" fontId="30" fillId="42" borderId="17" xfId="58" applyNumberFormat="1" applyFont="1" applyFill="1" applyBorder="1" applyAlignment="1">
      <alignment horizontal="center" vertical="center"/>
      <protection/>
    </xf>
    <xf numFmtId="0" fontId="34" fillId="33" borderId="0" xfId="58" applyFont="1" applyFill="1" applyBorder="1" applyAlignment="1">
      <alignment horizontal="right" vertical="center"/>
      <protection/>
    </xf>
    <xf numFmtId="0" fontId="36" fillId="42" borderId="12" xfId="58" applyFont="1" applyFill="1" applyBorder="1" applyAlignment="1">
      <alignment horizontal="center" vertical="center" wrapText="1"/>
      <protection/>
    </xf>
    <xf numFmtId="0" fontId="36" fillId="42" borderId="15" xfId="58" applyFont="1" applyFill="1" applyBorder="1" applyAlignment="1">
      <alignment horizontal="center" vertical="center" wrapText="1"/>
      <protection/>
    </xf>
    <xf numFmtId="0" fontId="36" fillId="35" borderId="0" xfId="0" applyFont="1" applyFill="1" applyBorder="1" applyAlignment="1">
      <alignment horizontal="center" vertical="center"/>
    </xf>
    <xf numFmtId="0" fontId="36" fillId="35" borderId="11" xfId="0" applyFont="1" applyFill="1" applyBorder="1" applyAlignment="1">
      <alignment horizontal="center" vertical="center"/>
    </xf>
    <xf numFmtId="0" fontId="34" fillId="33" borderId="0" xfId="0" applyFont="1" applyFill="1" applyAlignment="1">
      <alignment horizontal="center" wrapText="1" readingOrder="2"/>
    </xf>
    <xf numFmtId="0" fontId="30" fillId="33" borderId="0" xfId="0" applyFont="1" applyFill="1" applyAlignment="1">
      <alignment horizontal="center" vertical="center"/>
    </xf>
    <xf numFmtId="0" fontId="112" fillId="33" borderId="0" xfId="58" applyFont="1" applyFill="1" applyBorder="1" applyAlignment="1">
      <alignment horizontal="center" vertical="center" wrapText="1"/>
      <protection/>
    </xf>
    <xf numFmtId="0" fontId="112" fillId="33" borderId="11" xfId="58" applyFont="1" applyFill="1" applyBorder="1" applyAlignment="1">
      <alignment horizontal="center" vertical="center" wrapText="1"/>
      <protection/>
    </xf>
    <xf numFmtId="0" fontId="112" fillId="33" borderId="21" xfId="0" applyFont="1" applyFill="1" applyBorder="1" applyAlignment="1">
      <alignment horizontal="center" vertical="center" wrapText="1"/>
    </xf>
    <xf numFmtId="0" fontId="112" fillId="33" borderId="0" xfId="0" applyFont="1" applyFill="1" applyBorder="1" applyAlignment="1">
      <alignment horizontal="center" vertical="center" wrapText="1"/>
    </xf>
    <xf numFmtId="0" fontId="112" fillId="33" borderId="11" xfId="0" applyFont="1" applyFill="1" applyBorder="1" applyAlignment="1">
      <alignment horizontal="center" vertical="center" wrapText="1"/>
    </xf>
    <xf numFmtId="0" fontId="30" fillId="33" borderId="0" xfId="0" applyFont="1" applyFill="1" applyAlignment="1">
      <alignment horizontal="center" vertical="center" readingOrder="2"/>
    </xf>
    <xf numFmtId="0" fontId="36" fillId="35" borderId="12"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4" borderId="12" xfId="58" applyFont="1" applyFill="1" applyBorder="1" applyAlignment="1">
      <alignment horizontal="center" vertical="center"/>
      <protection/>
    </xf>
    <xf numFmtId="0" fontId="36" fillId="34" borderId="15" xfId="58" applyFont="1" applyFill="1" applyBorder="1" applyAlignment="1">
      <alignment horizontal="center" vertical="center"/>
      <protection/>
    </xf>
    <xf numFmtId="0" fontId="34" fillId="34" borderId="14" xfId="58" applyFont="1" applyFill="1" applyBorder="1" applyAlignment="1">
      <alignment horizontal="center" vertical="center"/>
      <protection/>
    </xf>
    <xf numFmtId="0" fontId="34" fillId="34" borderId="17" xfId="58" applyFont="1" applyFill="1" applyBorder="1" applyAlignment="1">
      <alignment horizontal="center" vertical="center"/>
      <protection/>
    </xf>
    <xf numFmtId="0" fontId="36" fillId="34" borderId="13" xfId="58" applyFont="1" applyFill="1" applyBorder="1" applyAlignment="1">
      <alignment horizontal="center" vertical="center"/>
      <protection/>
    </xf>
    <xf numFmtId="0" fontId="36" fillId="34" borderId="16" xfId="58" applyFont="1" applyFill="1" applyBorder="1" applyAlignment="1">
      <alignment horizontal="center" vertical="center"/>
      <protection/>
    </xf>
    <xf numFmtId="0" fontId="35" fillId="33" borderId="0" xfId="0" applyFont="1" applyFill="1" applyAlignment="1">
      <alignment horizontal="center" vertical="center" wrapText="1"/>
    </xf>
    <xf numFmtId="0" fontId="34" fillId="36" borderId="25" xfId="58" applyFont="1" applyFill="1" applyBorder="1" applyAlignment="1">
      <alignment horizontal="center" vertical="center"/>
      <protection/>
    </xf>
    <xf numFmtId="0" fontId="34" fillId="36" borderId="26" xfId="58" applyFont="1" applyFill="1" applyBorder="1" applyAlignment="1">
      <alignment horizontal="center" vertical="center"/>
      <protection/>
    </xf>
    <xf numFmtId="0" fontId="34" fillId="36" borderId="27" xfId="58" applyFont="1" applyFill="1" applyBorder="1" applyAlignment="1">
      <alignment horizontal="center" vertical="center"/>
      <protection/>
    </xf>
    <xf numFmtId="0" fontId="34" fillId="36" borderId="28" xfId="58" applyFont="1" applyFill="1" applyBorder="1" applyAlignment="1">
      <alignment horizontal="center" vertical="center"/>
      <protection/>
    </xf>
    <xf numFmtId="0" fontId="34" fillId="36" borderId="23" xfId="58" applyFont="1" applyFill="1" applyBorder="1" applyAlignment="1">
      <alignment horizontal="center" vertical="center" wrapText="1"/>
      <protection/>
    </xf>
    <xf numFmtId="0" fontId="34" fillId="36" borderId="23" xfId="58" applyFont="1" applyFill="1" applyBorder="1" applyAlignment="1">
      <alignment horizontal="center" vertical="center"/>
      <protection/>
    </xf>
    <xf numFmtId="0" fontId="34" fillId="34" borderId="12" xfId="58" applyFont="1" applyFill="1" applyBorder="1" applyAlignment="1">
      <alignment horizontal="center" vertical="center" wrapText="1"/>
      <protection/>
    </xf>
    <xf numFmtId="0" fontId="34" fillId="34" borderId="15" xfId="58" applyFont="1" applyFill="1" applyBorder="1" applyAlignment="1">
      <alignment horizontal="center" vertical="center" wrapText="1"/>
      <protection/>
    </xf>
    <xf numFmtId="0" fontId="34" fillId="34" borderId="13" xfId="58" applyFont="1" applyFill="1" applyBorder="1" applyAlignment="1">
      <alignment horizontal="center" vertical="center"/>
      <protection/>
    </xf>
    <xf numFmtId="0" fontId="34" fillId="34" borderId="16" xfId="58" applyFont="1" applyFill="1" applyBorder="1" applyAlignment="1">
      <alignment horizontal="center" vertical="center"/>
      <protection/>
    </xf>
    <xf numFmtId="0" fontId="34" fillId="34" borderId="21" xfId="58" applyFont="1" applyFill="1" applyBorder="1" applyAlignment="1">
      <alignment horizontal="center" vertical="center" wrapText="1"/>
      <protection/>
    </xf>
    <xf numFmtId="0" fontId="34" fillId="34" borderId="11" xfId="58" applyFont="1" applyFill="1" applyBorder="1" applyAlignment="1">
      <alignment horizontal="center" vertical="center" wrapText="1"/>
      <protection/>
    </xf>
    <xf numFmtId="0" fontId="34" fillId="34" borderId="13" xfId="58" applyFont="1" applyFill="1" applyBorder="1" applyAlignment="1">
      <alignment horizontal="center" vertical="center" wrapText="1"/>
      <protection/>
    </xf>
    <xf numFmtId="0" fontId="34" fillId="34" borderId="16"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60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الرسومات'!$B$3:$D$3</c:f>
              <c:numCache>
                <c:ptCount val="3"/>
                <c:pt idx="0">
                  <c:v>0</c:v>
                </c:pt>
                <c:pt idx="1">
                  <c:v>0</c:v>
                </c:pt>
                <c:pt idx="2">
                  <c:v>11142</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الرسومات'!$B$4:$D$4</c:f>
              <c:numCache>
                <c:ptCount val="3"/>
                <c:pt idx="0">
                  <c:v>6102395</c:v>
                </c:pt>
                <c:pt idx="1">
                  <c:v>5249247</c:v>
                </c:pt>
                <c:pt idx="2">
                  <c:v>4968835</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2016</c:v>
                </c:pt>
                <c:pt idx="1">
                  <c:v>2017</c:v>
                </c:pt>
                <c:pt idx="2">
                  <c:v>2018</c:v>
                </c:pt>
              </c:numCache>
            </c:numRef>
          </c:cat>
          <c:val>
            <c:numRef>
              <c:f>'بيانات الرسومات'!$B$2:$D$2</c:f>
              <c:numCache>
                <c:ptCount val="3"/>
                <c:pt idx="0">
                  <c:v>153055</c:v>
                </c:pt>
                <c:pt idx="1">
                  <c:v>116554</c:v>
                </c:pt>
                <c:pt idx="2">
                  <c:v>132665</c:v>
                </c:pt>
              </c:numCache>
            </c:numRef>
          </c:val>
          <c:shape val="box"/>
        </c:ser>
        <c:shape val="box"/>
        <c:axId val="28300934"/>
        <c:axId val="53381815"/>
      </c:bar3DChart>
      <c:catAx>
        <c:axId val="28300934"/>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75"/>
            </c:manualLayout>
          </c:layout>
          <c:overlay val="0"/>
          <c:spPr>
            <a:noFill/>
            <a:ln>
              <a:noFill/>
            </a:ln>
          </c:spPr>
        </c:title>
        <c:delete val="0"/>
        <c:numFmt formatCode="General" sourceLinked="1"/>
        <c:majorTickMark val="out"/>
        <c:minorTickMark val="none"/>
        <c:tickLblPos val="low"/>
        <c:spPr>
          <a:ln w="3175">
            <a:solidFill>
              <a:srgbClr val="000000"/>
            </a:solidFill>
          </a:ln>
        </c:spPr>
        <c:crossAx val="53381815"/>
        <c:crosses val="autoZero"/>
        <c:auto val="1"/>
        <c:lblOffset val="100"/>
        <c:tickLblSkip val="1"/>
        <c:noMultiLvlLbl val="0"/>
      </c:catAx>
      <c:valAx>
        <c:axId val="53381815"/>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5"/>
              <c:y val="0.0205"/>
            </c:manualLayout>
          </c:layout>
          <c:overlay val="0"/>
          <c:spPr>
            <a:noFill/>
            <a:ln>
              <a:noFill/>
            </a:ln>
          </c:spPr>
        </c:title>
        <c:delete val="0"/>
        <c:numFmt formatCode="#,##0" sourceLinked="0"/>
        <c:majorTickMark val="out"/>
        <c:minorTickMark val="none"/>
        <c:tickLblPos val="nextTo"/>
        <c:spPr>
          <a:ln w="3175">
            <a:solidFill>
              <a:srgbClr val="000000"/>
            </a:solidFill>
          </a:ln>
        </c:spPr>
        <c:crossAx val="28300934"/>
        <c:crossesAt val="1"/>
        <c:crossBetween val="between"/>
        <c:dispUnits/>
      </c:valAx>
      <c:spPr>
        <a:noFill/>
        <a:ln>
          <a:noFill/>
        </a:ln>
      </c:spPr>
    </c:plotArea>
    <c:legend>
      <c:legendPos val="r"/>
      <c:layout>
        <c:manualLayout>
          <c:xMode val="edge"/>
          <c:yMode val="edge"/>
          <c:x val="0.183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
          <c:w val="0.9007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الرسومات'!$B$14:$D$14</c:f>
              <c:numCache>
                <c:ptCount val="3"/>
                <c:pt idx="0">
                  <c:v>1070062</c:v>
                </c:pt>
                <c:pt idx="1">
                  <c:v>1252906</c:v>
                </c:pt>
                <c:pt idx="2">
                  <c:v>1307174</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الرسومات'!$B$15:$D$15</c:f>
              <c:numCache>
                <c:ptCount val="3"/>
                <c:pt idx="0">
                  <c:v>166415</c:v>
                </c:pt>
                <c:pt idx="1">
                  <c:v>57112</c:v>
                </c:pt>
                <c:pt idx="2">
                  <c:v>37620</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2016</c:v>
                </c:pt>
                <c:pt idx="1">
                  <c:v>2017</c:v>
                </c:pt>
                <c:pt idx="2">
                  <c:v>2018</c:v>
                </c:pt>
              </c:numCache>
            </c:numRef>
          </c:cat>
          <c:val>
            <c:numRef>
              <c:f>'بيانات الرسومات'!$B$16:$D$16</c:f>
              <c:numCache>
                <c:ptCount val="3"/>
                <c:pt idx="0">
                  <c:v>8192</c:v>
                </c:pt>
                <c:pt idx="1">
                  <c:v>15663</c:v>
                </c:pt>
                <c:pt idx="2">
                  <c:v>10682</c:v>
                </c:pt>
              </c:numCache>
            </c:numRef>
          </c:val>
        </c:ser>
        <c:overlap val="-27"/>
        <c:gapWidth val="219"/>
        <c:axId val="10674288"/>
        <c:axId val="28959729"/>
      </c:barChart>
      <c:catAx>
        <c:axId val="106742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8959729"/>
        <c:crosses val="autoZero"/>
        <c:auto val="1"/>
        <c:lblOffset val="100"/>
        <c:tickLblSkip val="1"/>
        <c:noMultiLvlLbl val="0"/>
      </c:catAx>
      <c:valAx>
        <c:axId val="289597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10674288"/>
        <c:crossesAt val="1"/>
        <c:crossBetween val="between"/>
        <c:dispUnits/>
      </c:valAx>
      <c:spPr>
        <a:solidFill>
          <a:srgbClr val="FFFFFF"/>
        </a:solidFill>
        <a:ln w="3175">
          <a:noFill/>
        </a:ln>
      </c:spPr>
    </c:plotArea>
    <c:legend>
      <c:legendPos val="b"/>
      <c:layout>
        <c:manualLayout>
          <c:xMode val="edge"/>
          <c:yMode val="edge"/>
          <c:x val="0.21025"/>
          <c:y val="0.9395"/>
          <c:w val="0.63575"/>
          <c:h val="0.04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( 2016 - 2018 )</a:t>
            </a:r>
          </a:p>
        </c:rich>
      </c:tx>
      <c:layout>
        <c:manualLayout>
          <c:xMode val="factor"/>
          <c:yMode val="factor"/>
          <c:x val="-0.014"/>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الرسومات'!$J$19:$J$21</c:f>
              <c:numCache>
                <c:ptCount val="3"/>
                <c:pt idx="0">
                  <c:v>255975</c:v>
                </c:pt>
                <c:pt idx="1">
                  <c:v>240246</c:v>
                </c:pt>
                <c:pt idx="2">
                  <c:v>263777</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2016</c:v>
                </c:pt>
                <c:pt idx="1">
                  <c:v>2017</c:v>
                </c:pt>
                <c:pt idx="2">
                  <c:v>2018</c:v>
                </c:pt>
              </c:numCache>
            </c:numRef>
          </c:cat>
          <c:val>
            <c:numRef>
              <c:f>'بيانات الرسومات'!$K$19:$K$21</c:f>
              <c:numCache>
                <c:ptCount val="3"/>
                <c:pt idx="0">
                  <c:v>21941</c:v>
                </c:pt>
                <c:pt idx="1">
                  <c:v>22637</c:v>
                </c:pt>
                <c:pt idx="2">
                  <c:v>24120</c:v>
                </c:pt>
              </c:numCache>
            </c:numRef>
          </c:val>
        </c:ser>
        <c:gapWidth val="219"/>
        <c:axId val="59310970"/>
        <c:axId val="64036683"/>
      </c:barChart>
      <c:catAx>
        <c:axId val="593109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64036683"/>
        <c:crosses val="autoZero"/>
        <c:auto val="1"/>
        <c:lblOffset val="100"/>
        <c:tickLblSkip val="1"/>
        <c:noMultiLvlLbl val="0"/>
      </c:catAx>
      <c:valAx>
        <c:axId val="6403668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59310970"/>
        <c:crossesAt val="1"/>
        <c:crossBetween val="between"/>
        <c:dispUnits/>
      </c:valAx>
      <c:spPr>
        <a:noFill/>
        <a:ln>
          <a:noFill/>
        </a:ln>
      </c:spPr>
    </c:plotArea>
    <c:legend>
      <c:legendPos val="b"/>
      <c:layout>
        <c:manualLayout>
          <c:xMode val="edge"/>
          <c:yMode val="edge"/>
          <c:x val="0.36225"/>
          <c:y val="0.94675"/>
          <c:w val="0.2515"/>
          <c:h val="0.03425"/>
        </c:manualLayout>
      </c:layout>
      <c:overlay val="0"/>
      <c:spPr>
        <a:noFill/>
        <a:ln w="3175">
          <a:noFill/>
        </a:ln>
      </c:spPr>
      <c:txPr>
        <a:bodyPr vert="horz" rot="0"/>
        <a:lstStyle/>
        <a:p>
          <a:pPr>
            <a:defRPr lang="en-US" cap="none" sz="6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75"/>
          <c:w val="0.88675"/>
          <c:h val="0.727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2016</c:v>
                </c:pt>
                <c:pt idx="1">
                  <c:v>2017</c:v>
                </c:pt>
                <c:pt idx="2">
                  <c:v>2018</c:v>
                </c:pt>
              </c:numCache>
            </c:numRef>
          </c:cat>
          <c:val>
            <c:numRef>
              <c:f>'بيانات الرسومات'!$C$24:$E$24</c:f>
              <c:numCache>
                <c:ptCount val="3"/>
                <c:pt idx="0">
                  <c:v>5445</c:v>
                </c:pt>
                <c:pt idx="1">
                  <c:v>5430</c:v>
                </c:pt>
                <c:pt idx="2">
                  <c:v>4911</c:v>
                </c:pt>
              </c:numCache>
            </c:numRef>
          </c:val>
          <c:shape val="box"/>
        </c:ser>
        <c:shape val="box"/>
        <c:axId val="39459236"/>
        <c:axId val="19588805"/>
      </c:bar3DChart>
      <c:catAx>
        <c:axId val="39459236"/>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65"/>
              <c:y val="0.101"/>
            </c:manualLayout>
          </c:layout>
          <c:overlay val="0"/>
          <c:spPr>
            <a:noFill/>
            <a:ln>
              <a:noFill/>
            </a:ln>
          </c:spPr>
        </c:title>
        <c:delete val="0"/>
        <c:numFmt formatCode="General" sourceLinked="1"/>
        <c:majorTickMark val="out"/>
        <c:minorTickMark val="none"/>
        <c:tickLblPos val="low"/>
        <c:spPr>
          <a:ln w="3175">
            <a:solidFill>
              <a:srgbClr val="000000"/>
            </a:solidFill>
          </a:ln>
        </c:spPr>
        <c:crossAx val="19588805"/>
        <c:crosses val="autoZero"/>
        <c:auto val="1"/>
        <c:lblOffset val="100"/>
        <c:tickLblSkip val="1"/>
        <c:noMultiLvlLbl val="0"/>
      </c:catAx>
      <c:valAx>
        <c:axId val="19588805"/>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1025"/>
              <c:y val="0.03475"/>
            </c:manualLayout>
          </c:layout>
          <c:overlay val="0"/>
          <c:spPr>
            <a:noFill/>
            <a:ln>
              <a:noFill/>
            </a:ln>
          </c:spPr>
        </c:title>
        <c:delete val="0"/>
        <c:numFmt formatCode="#,##0" sourceLinked="0"/>
        <c:majorTickMark val="out"/>
        <c:minorTickMark val="none"/>
        <c:tickLblPos val="nextTo"/>
        <c:spPr>
          <a:ln w="3175">
            <a:solidFill>
              <a:srgbClr val="000000"/>
            </a:solidFill>
          </a:ln>
        </c:spPr>
        <c:crossAx val="39459236"/>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135"/>
          <c:y val="0.21875"/>
          <c:w val="0.9455"/>
          <c:h val="0.6895"/>
        </c:manualLayout>
      </c:layout>
      <c:bar3DChart>
        <c:barDir val="col"/>
        <c:grouping val="clustered"/>
        <c:varyColors val="0"/>
        <c:ser>
          <c:idx val="1"/>
          <c:order val="0"/>
          <c:tx>
            <c:strRef>
              <c:f>'بيانات الرسومات'!$A$28</c:f>
              <c:strCache>
                <c:ptCount val="1"/>
                <c:pt idx="0">
                  <c:v>المستفيدين Beneficiaries</c:v>
                </c:pt>
              </c:strCache>
            </c:strRef>
          </c:tx>
          <c:spPr>
            <a:solidFill>
              <a:srgbClr val="FF6767"/>
            </a:solidFill>
            <a:ln w="12700">
              <a:solidFill>
                <a:srgbClr val="FF6767"/>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الرسومات'!$B$28:$D$28</c:f>
              <c:numCache>
                <c:ptCount val="3"/>
                <c:pt idx="0">
                  <c:v>12919</c:v>
                </c:pt>
                <c:pt idx="1">
                  <c:v>12712</c:v>
                </c:pt>
                <c:pt idx="2">
                  <c:v>12198</c:v>
                </c:pt>
              </c:numCache>
            </c:numRef>
          </c:val>
          <c:shape val="box"/>
        </c:ser>
        <c:ser>
          <c:idx val="0"/>
          <c:order val="1"/>
          <c:tx>
            <c:strRef>
              <c:f>'بيانات الرسومات'!$A$27</c:f>
              <c:strCache>
                <c:ptCount val="1"/>
                <c:pt idx="0">
                  <c:v> الحالات Cases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الرسومات'!$B$26:$D$26</c:f>
              <c:numCache>
                <c:ptCount val="3"/>
                <c:pt idx="0">
                  <c:v>2016</c:v>
                </c:pt>
                <c:pt idx="1">
                  <c:v>2017</c:v>
                </c:pt>
                <c:pt idx="2">
                  <c:v>2018</c:v>
                </c:pt>
              </c:numCache>
            </c:numRef>
          </c:cat>
          <c:val>
            <c:numRef>
              <c:f>'بيانات الرسومات'!$B$27:$D$27</c:f>
              <c:numCache>
                <c:ptCount val="3"/>
                <c:pt idx="0">
                  <c:v>7403</c:v>
                </c:pt>
                <c:pt idx="1">
                  <c:v>7449</c:v>
                </c:pt>
                <c:pt idx="2">
                  <c:v>7358</c:v>
                </c:pt>
              </c:numCache>
            </c:numRef>
          </c:val>
          <c:shape val="box"/>
        </c:ser>
        <c:shape val="box"/>
        <c:axId val="42081518"/>
        <c:axId val="43189343"/>
      </c:bar3DChart>
      <c:catAx>
        <c:axId val="42081518"/>
        <c:scaling>
          <c:orientation val="minMax"/>
        </c:scaling>
        <c:axPos val="b"/>
        <c:delete val="0"/>
        <c:numFmt formatCode="General" sourceLinked="1"/>
        <c:majorTickMark val="out"/>
        <c:minorTickMark val="none"/>
        <c:tickLblPos val="low"/>
        <c:spPr>
          <a:ln w="3175">
            <a:solidFill>
              <a:srgbClr val="000000"/>
            </a:solidFill>
          </a:ln>
        </c:spPr>
        <c:crossAx val="43189343"/>
        <c:crosses val="autoZero"/>
        <c:auto val="1"/>
        <c:lblOffset val="100"/>
        <c:tickLblSkip val="1"/>
        <c:noMultiLvlLbl val="0"/>
      </c:catAx>
      <c:valAx>
        <c:axId val="43189343"/>
        <c:scaling>
          <c:orientation val="minMax"/>
        </c:scaling>
        <c:axPos val="l"/>
        <c:delete val="0"/>
        <c:numFmt formatCode="General" sourceLinked="1"/>
        <c:majorTickMark val="out"/>
        <c:minorTickMark val="none"/>
        <c:tickLblPos val="nextTo"/>
        <c:spPr>
          <a:ln w="3175">
            <a:solidFill>
              <a:srgbClr val="000000"/>
            </a:solidFill>
          </a:ln>
        </c:spPr>
        <c:crossAx val="42081518"/>
        <c:crossesAt val="1"/>
        <c:crossBetween val="between"/>
        <c:dispUnits/>
      </c:valAx>
      <c:spPr>
        <a:noFill/>
        <a:ln>
          <a:noFill/>
        </a:ln>
      </c:spPr>
    </c:plotArea>
    <c:legend>
      <c:legendPos val="r"/>
      <c:layout>
        <c:manualLayout>
          <c:xMode val="edge"/>
          <c:yMode val="edge"/>
          <c:x val="0.379"/>
          <c:y val="0.94625"/>
          <c:w val="0.2405"/>
          <c:h val="0.052"/>
        </c:manualLayout>
      </c:layout>
      <c:overlay val="0"/>
      <c:spPr>
        <a:solidFill>
          <a:srgbClr val="FFFFFF"/>
        </a:solidFill>
        <a:ln w="3175">
          <a:noFill/>
        </a:ln>
      </c:spPr>
      <c:txPr>
        <a:bodyPr vert="horz" rot="0"/>
        <a:lstStyle/>
        <a:p>
          <a:pPr>
            <a:defRPr lang="en-US" cap="none" sz="810" b="1" i="0" u="none" baseline="0">
              <a:solidFill>
                <a:srgbClr val="000000"/>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675</c:v>
                </c:pt>
                <c:pt idx="1">
                  <c:v>656</c:v>
                </c:pt>
                <c:pt idx="2">
                  <c:v>22</c:v>
                </c:pt>
                <c:pt idx="3">
                  <c:v>532</c:v>
                </c:pt>
                <c:pt idx="4">
                  <c:v>14</c:v>
                </c:pt>
                <c:pt idx="5">
                  <c:v>31</c:v>
                </c:pt>
                <c:pt idx="6">
                  <c:v>161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45"/>
          <c:w val="0.9255"/>
          <c:h val="0.711"/>
        </c:manualLayout>
      </c:layout>
      <c:bar3DChart>
        <c:barDir val="col"/>
        <c:grouping val="clustered"/>
        <c:varyColors val="0"/>
        <c:ser>
          <c:idx val="0"/>
          <c:order val="0"/>
          <c:tx>
            <c:strRef>
              <c:f>'بيانات الرسومات'!$A$46:$C$46</c:f>
              <c:strCache>
                <c:ptCount val="1"/>
                <c:pt idx="0">
                  <c:v>المستفيدين Beneficiaries  ديرة     Deira 12712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الرسومات'!$D$46:$F$46</c:f>
              <c:numCache>
                <c:ptCount val="3"/>
                <c:pt idx="0">
                  <c:v>950</c:v>
                </c:pt>
                <c:pt idx="1">
                  <c:v>1152</c:v>
                </c:pt>
                <c:pt idx="2">
                  <c:v>1089</c:v>
                </c:pt>
              </c:numCache>
            </c:numRef>
          </c:val>
          <c:shape val="box"/>
        </c:ser>
        <c:ser>
          <c:idx val="1"/>
          <c:order val="1"/>
          <c:tx>
            <c:strRef>
              <c:f>'بيانات الرسومات'!$A$47:$C$47</c:f>
              <c:strCache>
                <c:ptCount val="1"/>
                <c:pt idx="0">
                  <c:v>المستفيدين Beneficiaries بر دبــي    Bur Dubai 12712</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الرسومات'!$D$47:$F$47</c:f>
              <c:numCache>
                <c:ptCount val="3"/>
                <c:pt idx="0">
                  <c:v>611</c:v>
                </c:pt>
                <c:pt idx="1">
                  <c:v>939</c:v>
                </c:pt>
                <c:pt idx="2">
                  <c:v>839</c:v>
                </c:pt>
              </c:numCache>
            </c:numRef>
          </c:val>
          <c:shape val="box"/>
        </c:ser>
        <c:ser>
          <c:idx val="2"/>
          <c:order val="2"/>
          <c:tx>
            <c:strRef>
              <c:f>'بيانات الرسومات'!$A$48:$C$48</c:f>
              <c:strCache>
                <c:ptCount val="1"/>
                <c:pt idx="0">
                  <c:v>المستفيدين Beneficiaries ريــف دبــي    Rural of Dubai 12712</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2016</c:v>
                </c:pt>
                <c:pt idx="1">
                  <c:v>2017</c:v>
                </c:pt>
                <c:pt idx="2">
                  <c:v>2018</c:v>
                </c:pt>
              </c:numCache>
            </c:numRef>
          </c:cat>
          <c:val>
            <c:numRef>
              <c:f>'بيانات الرسومات'!$D$48:$F$48</c:f>
              <c:numCache>
                <c:ptCount val="3"/>
                <c:pt idx="0">
                  <c:v>498</c:v>
                </c:pt>
                <c:pt idx="1">
                  <c:v>0</c:v>
                </c:pt>
                <c:pt idx="2">
                  <c:v>170</c:v>
                </c:pt>
              </c:numCache>
            </c:numRef>
          </c:val>
          <c:shape val="box"/>
        </c:ser>
        <c:shape val="box"/>
        <c:axId val="53159768"/>
        <c:axId val="8675865"/>
      </c:bar3DChart>
      <c:catAx>
        <c:axId val="531597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8675865"/>
        <c:crosses val="autoZero"/>
        <c:auto val="1"/>
        <c:lblOffset val="100"/>
        <c:tickLblSkip val="1"/>
        <c:noMultiLvlLbl val="0"/>
      </c:catAx>
      <c:valAx>
        <c:axId val="8675865"/>
        <c:scaling>
          <c:orientation val="minMax"/>
        </c:scaling>
        <c:axPos val="l"/>
        <c:delete val="0"/>
        <c:numFmt formatCode="General" sourceLinked="1"/>
        <c:majorTickMark val="out"/>
        <c:minorTickMark val="none"/>
        <c:tickLblPos val="nextTo"/>
        <c:spPr>
          <a:ln w="3175">
            <a:solidFill>
              <a:srgbClr val="000000"/>
            </a:solidFill>
          </a:ln>
        </c:spPr>
        <c:crossAx val="53159768"/>
        <c:crossesAt val="1"/>
        <c:crossBetween val="between"/>
        <c:dispUnits/>
      </c:valAx>
      <c:spPr>
        <a:noFill/>
        <a:ln>
          <a:noFill/>
        </a:ln>
      </c:spPr>
    </c:plotArea>
    <c:legend>
      <c:legendPos val="b"/>
      <c:layout>
        <c:manualLayout>
          <c:xMode val="edge"/>
          <c:yMode val="edge"/>
          <c:x val="0.30575"/>
          <c:y val="0.964"/>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5"/>
          <c:y val="0.11975"/>
          <c:w val="0.9695"/>
          <c:h val="0.791"/>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10973922"/>
        <c:axId val="31656435"/>
      </c:barChart>
      <c:catAx>
        <c:axId val="109739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656435"/>
        <c:crosses val="autoZero"/>
        <c:auto val="1"/>
        <c:lblOffset val="100"/>
        <c:tickLblSkip val="1"/>
        <c:noMultiLvlLbl val="0"/>
      </c:catAx>
      <c:valAx>
        <c:axId val="316564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0973922"/>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300" verticalDpi="3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300" verticalDpi="3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300" verticalDpi="3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300" verticalDpi="3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8"/>
  </sheetViews>
  <pageMargins left="0.75" right="0.75" top="0.41" bottom="0.68" header="0.52" footer="0.5"/>
  <pageSetup horizontalDpi="300" verticalDpi="300" orientation="landscape" paperSize="9"/>
  <headerFooter>
    <oddHeader>&amp;R&amp;"WinSoft Pro,غامق"شكل ( 05 - 05 ) Figure&amp;"Arial,عادي"</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300" verticalDpi="3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1933575</xdr:colOff>
      <xdr:row>2</xdr:row>
      <xdr:rowOff>66675</xdr:rowOff>
    </xdr:to>
    <xdr:pic>
      <xdr:nvPicPr>
        <xdr:cNvPr id="1" name="Picture 1" descr="DSC Logo"/>
        <xdr:cNvPicPr preferRelativeResize="1">
          <a:picLocks noChangeAspect="1"/>
        </xdr:cNvPicPr>
      </xdr:nvPicPr>
      <xdr:blipFill>
        <a:blip r:embed="rId1"/>
        <a:stretch>
          <a:fillRect/>
        </a:stretch>
      </xdr:blipFill>
      <xdr:spPr>
        <a:xfrm>
          <a:off x="0" y="47625"/>
          <a:ext cx="1933575" cy="762000"/>
        </a:xfrm>
        <a:prstGeom prst="rect">
          <a:avLst/>
        </a:prstGeom>
        <a:noFill/>
        <a:ln w="9525" cmpd="sng">
          <a:noFill/>
        </a:ln>
      </xdr:spPr>
    </xdr:pic>
    <xdr:clientData/>
  </xdr:twoCellAnchor>
  <xdr:twoCellAnchor editAs="oneCell">
    <xdr:from>
      <xdr:col>0</xdr:col>
      <xdr:colOff>5524500</xdr:colOff>
      <xdr:row>0</xdr:row>
      <xdr:rowOff>9525</xdr:rowOff>
    </xdr:from>
    <xdr:to>
      <xdr:col>0</xdr:col>
      <xdr:colOff>7315200</xdr:colOff>
      <xdr:row>2</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5524500" y="9525"/>
          <a:ext cx="179070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610350"/>
    <xdr:graphicFrame>
      <xdr:nvGraphicFramePr>
        <xdr:cNvPr id="1" name="Shape 1025"/>
        <xdr:cNvGraphicFramePr/>
      </xdr:nvGraphicFramePr>
      <xdr:xfrm>
        <a:off x="0" y="0"/>
        <a:ext cx="10210800"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352425</xdr:colOff>
      <xdr:row>0</xdr:row>
      <xdr:rowOff>742950</xdr:rowOff>
    </xdr:to>
    <xdr:pic>
      <xdr:nvPicPr>
        <xdr:cNvPr id="1" name="Picture 1" descr="DSC Logo"/>
        <xdr:cNvPicPr preferRelativeResize="1">
          <a:picLocks noChangeAspect="1"/>
        </xdr:cNvPicPr>
      </xdr:nvPicPr>
      <xdr:blipFill>
        <a:blip r:embed="rId1"/>
        <a:stretch>
          <a:fillRect/>
        </a:stretch>
      </xdr:blipFill>
      <xdr:spPr>
        <a:xfrm>
          <a:off x="0" y="28575"/>
          <a:ext cx="1743075" cy="714375"/>
        </a:xfrm>
        <a:prstGeom prst="rect">
          <a:avLst/>
        </a:prstGeom>
        <a:noFill/>
        <a:ln w="9525" cmpd="sng">
          <a:noFill/>
        </a:ln>
      </xdr:spPr>
    </xdr:pic>
    <xdr:clientData/>
  </xdr:twoCellAnchor>
  <xdr:twoCellAnchor editAs="oneCell">
    <xdr:from>
      <xdr:col>9</xdr:col>
      <xdr:colOff>514350</xdr:colOff>
      <xdr:row>0</xdr:row>
      <xdr:rowOff>76200</xdr:rowOff>
    </xdr:from>
    <xdr:to>
      <xdr:col>10</xdr:col>
      <xdr:colOff>1314450</xdr:colOff>
      <xdr:row>1</xdr:row>
      <xdr:rowOff>57150</xdr:rowOff>
    </xdr:to>
    <xdr:pic>
      <xdr:nvPicPr>
        <xdr:cNvPr id="2" name="Picture 2" descr="Goverment of Dubai Logo"/>
        <xdr:cNvPicPr preferRelativeResize="1">
          <a:picLocks noChangeAspect="1"/>
        </xdr:cNvPicPr>
      </xdr:nvPicPr>
      <xdr:blipFill>
        <a:blip r:embed="rId2"/>
        <a:stretch>
          <a:fillRect/>
        </a:stretch>
      </xdr:blipFill>
      <xdr:spPr>
        <a:xfrm>
          <a:off x="8048625" y="76200"/>
          <a:ext cx="160020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1781175</xdr:colOff>
      <xdr:row>2</xdr:row>
      <xdr:rowOff>85725</xdr:rowOff>
    </xdr:to>
    <xdr:pic>
      <xdr:nvPicPr>
        <xdr:cNvPr id="1" name="Picture 1" descr="DSC Logo"/>
        <xdr:cNvPicPr preferRelativeResize="1">
          <a:picLocks noChangeAspect="1"/>
        </xdr:cNvPicPr>
      </xdr:nvPicPr>
      <xdr:blipFill>
        <a:blip r:embed="rId1"/>
        <a:stretch>
          <a:fillRect/>
        </a:stretch>
      </xdr:blipFill>
      <xdr:spPr>
        <a:xfrm>
          <a:off x="0" y="19050"/>
          <a:ext cx="1781175" cy="762000"/>
        </a:xfrm>
        <a:prstGeom prst="rect">
          <a:avLst/>
        </a:prstGeom>
        <a:noFill/>
        <a:ln w="9525" cmpd="sng">
          <a:noFill/>
        </a:ln>
      </xdr:spPr>
    </xdr:pic>
    <xdr:clientData/>
  </xdr:twoCellAnchor>
  <xdr:twoCellAnchor editAs="oneCell">
    <xdr:from>
      <xdr:col>4</xdr:col>
      <xdr:colOff>685800</xdr:colOff>
      <xdr:row>0</xdr:row>
      <xdr:rowOff>38100</xdr:rowOff>
    </xdr:from>
    <xdr:to>
      <xdr:col>4</xdr:col>
      <xdr:colOff>2428875</xdr:colOff>
      <xdr:row>2</xdr:row>
      <xdr:rowOff>142875</xdr:rowOff>
    </xdr:to>
    <xdr:pic>
      <xdr:nvPicPr>
        <xdr:cNvPr id="2" name="Picture 2" descr="Goverment of Dubai Logo"/>
        <xdr:cNvPicPr preferRelativeResize="1">
          <a:picLocks noChangeAspect="1"/>
        </xdr:cNvPicPr>
      </xdr:nvPicPr>
      <xdr:blipFill>
        <a:blip r:embed="rId2"/>
        <a:stretch>
          <a:fillRect/>
        </a:stretch>
      </xdr:blipFill>
      <xdr:spPr>
        <a:xfrm>
          <a:off x="7772400" y="38100"/>
          <a:ext cx="1743075" cy="800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133350</xdr:colOff>
      <xdr:row>0</xdr:row>
      <xdr:rowOff>752475</xdr:rowOff>
    </xdr:to>
    <xdr:pic>
      <xdr:nvPicPr>
        <xdr:cNvPr id="1" name="Picture 1" descr="DSC Logo"/>
        <xdr:cNvPicPr preferRelativeResize="1">
          <a:picLocks noChangeAspect="1"/>
        </xdr:cNvPicPr>
      </xdr:nvPicPr>
      <xdr:blipFill>
        <a:blip r:embed="rId1"/>
        <a:stretch>
          <a:fillRect/>
        </a:stretch>
      </xdr:blipFill>
      <xdr:spPr>
        <a:xfrm>
          <a:off x="0" y="19050"/>
          <a:ext cx="1838325" cy="733425"/>
        </a:xfrm>
        <a:prstGeom prst="rect">
          <a:avLst/>
        </a:prstGeom>
        <a:noFill/>
        <a:ln w="9525" cmpd="sng">
          <a:noFill/>
        </a:ln>
      </xdr:spPr>
    </xdr:pic>
    <xdr:clientData/>
  </xdr:twoCellAnchor>
  <xdr:twoCellAnchor editAs="oneCell">
    <xdr:from>
      <xdr:col>8</xdr:col>
      <xdr:colOff>438150</xdr:colOff>
      <xdr:row>0</xdr:row>
      <xdr:rowOff>66675</xdr:rowOff>
    </xdr:from>
    <xdr:to>
      <xdr:col>9</xdr:col>
      <xdr:colOff>923925</xdr:colOff>
      <xdr:row>1</xdr:row>
      <xdr:rowOff>66675</xdr:rowOff>
    </xdr:to>
    <xdr:pic>
      <xdr:nvPicPr>
        <xdr:cNvPr id="2" name="Picture 2" descr="Goverment of Dubai Logo"/>
        <xdr:cNvPicPr preferRelativeResize="1">
          <a:picLocks noChangeAspect="1"/>
        </xdr:cNvPicPr>
      </xdr:nvPicPr>
      <xdr:blipFill>
        <a:blip r:embed="rId2"/>
        <a:stretch>
          <a:fillRect/>
        </a:stretch>
      </xdr:blipFill>
      <xdr:spPr>
        <a:xfrm>
          <a:off x="7896225" y="66675"/>
          <a:ext cx="14668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19050"/>
          <a:ext cx="1743075" cy="638175"/>
        </a:xfrm>
        <a:prstGeom prst="rect">
          <a:avLst/>
        </a:prstGeom>
        <a:noFill/>
        <a:ln w="9525" cmpd="sng">
          <a:noFill/>
        </a:ln>
      </xdr:spPr>
    </xdr:pic>
    <xdr:clientData/>
  </xdr:twoCellAnchor>
  <xdr:twoCellAnchor editAs="oneCell">
    <xdr:from>
      <xdr:col>4</xdr:col>
      <xdr:colOff>19050</xdr:colOff>
      <xdr:row>0</xdr:row>
      <xdr:rowOff>28575</xdr:rowOff>
    </xdr:from>
    <xdr:to>
      <xdr:col>4</xdr:col>
      <xdr:colOff>1781175</xdr:colOff>
      <xdr:row>1</xdr:row>
      <xdr:rowOff>85725</xdr:rowOff>
    </xdr:to>
    <xdr:pic>
      <xdr:nvPicPr>
        <xdr:cNvPr id="2" name="Picture 2" descr="Goverment of Dubai Logo"/>
        <xdr:cNvPicPr preferRelativeResize="1">
          <a:picLocks noChangeAspect="1"/>
        </xdr:cNvPicPr>
      </xdr:nvPicPr>
      <xdr:blipFill>
        <a:blip r:embed="rId2"/>
        <a:stretch>
          <a:fillRect/>
        </a:stretch>
      </xdr:blipFill>
      <xdr:spPr>
        <a:xfrm>
          <a:off x="7372350" y="28575"/>
          <a:ext cx="1762125" cy="704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01275"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(2018 - 2016)</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01275" cy="6419850"/>
    <xdr:graphicFrame>
      <xdr:nvGraphicFramePr>
        <xdr:cNvPr id="1" name="Shape 1025"/>
        <xdr:cNvGraphicFramePr/>
      </xdr:nvGraphicFramePr>
      <xdr:xfrm>
        <a:off x="0" y="0"/>
        <a:ext cx="10201275" cy="64198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0</xdr:row>
      <xdr:rowOff>28575</xdr:rowOff>
    </xdr:from>
    <xdr:to>
      <xdr:col>10</xdr:col>
      <xdr:colOff>647700</xdr:colOff>
      <xdr:row>2</xdr:row>
      <xdr:rowOff>57150</xdr:rowOff>
    </xdr:to>
    <xdr:pic>
      <xdr:nvPicPr>
        <xdr:cNvPr id="1" name="Picture 2" descr="Goverment of Dubai Logo"/>
        <xdr:cNvPicPr preferRelativeResize="1">
          <a:picLocks noChangeAspect="1"/>
        </xdr:cNvPicPr>
      </xdr:nvPicPr>
      <xdr:blipFill>
        <a:blip r:embed="rId1"/>
        <a:stretch>
          <a:fillRect/>
        </a:stretch>
      </xdr:blipFill>
      <xdr:spPr>
        <a:xfrm>
          <a:off x="8715375" y="28575"/>
          <a:ext cx="1524000" cy="609600"/>
        </a:xfrm>
        <a:prstGeom prst="rect">
          <a:avLst/>
        </a:prstGeom>
        <a:noFill/>
        <a:ln w="9525" cmpd="sng">
          <a:noFill/>
        </a:ln>
      </xdr:spPr>
    </xdr:pic>
    <xdr:clientData/>
  </xdr:twoCellAnchor>
  <xdr:twoCellAnchor editAs="oneCell">
    <xdr:from>
      <xdr:col>0</xdr:col>
      <xdr:colOff>0</xdr:colOff>
      <xdr:row>0</xdr:row>
      <xdr:rowOff>209550</xdr:rowOff>
    </xdr:from>
    <xdr:to>
      <xdr:col>1</xdr:col>
      <xdr:colOff>809625</xdr:colOff>
      <xdr:row>2</xdr:row>
      <xdr:rowOff>161925</xdr:rowOff>
    </xdr:to>
    <xdr:pic>
      <xdr:nvPicPr>
        <xdr:cNvPr id="2" name="Picture 3" descr="DSC Logo"/>
        <xdr:cNvPicPr preferRelativeResize="1">
          <a:picLocks noChangeAspect="1"/>
        </xdr:cNvPicPr>
      </xdr:nvPicPr>
      <xdr:blipFill>
        <a:blip r:embed="rId2"/>
        <a:stretch>
          <a:fillRect/>
        </a:stretch>
      </xdr:blipFill>
      <xdr:spPr>
        <a:xfrm>
          <a:off x="0" y="209550"/>
          <a:ext cx="1743075" cy="533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323850</xdr:colOff>
      <xdr:row>1</xdr:row>
      <xdr:rowOff>600075</xdr:rowOff>
    </xdr:to>
    <xdr:pic>
      <xdr:nvPicPr>
        <xdr:cNvPr id="1" name="Picture 1" descr="DSC Logo"/>
        <xdr:cNvPicPr preferRelativeResize="1">
          <a:picLocks noChangeAspect="1"/>
        </xdr:cNvPicPr>
      </xdr:nvPicPr>
      <xdr:blipFill>
        <a:blip r:embed="rId1"/>
        <a:stretch>
          <a:fillRect/>
        </a:stretch>
      </xdr:blipFill>
      <xdr:spPr>
        <a:xfrm>
          <a:off x="0" y="0"/>
          <a:ext cx="1828800" cy="600075"/>
        </a:xfrm>
        <a:prstGeom prst="rect">
          <a:avLst/>
        </a:prstGeom>
        <a:noFill/>
        <a:ln w="9525" cmpd="sng">
          <a:noFill/>
        </a:ln>
      </xdr:spPr>
    </xdr:pic>
    <xdr:clientData/>
  </xdr:twoCellAnchor>
  <xdr:twoCellAnchor editAs="oneCell">
    <xdr:from>
      <xdr:col>9</xdr:col>
      <xdr:colOff>9525</xdr:colOff>
      <xdr:row>0</xdr:row>
      <xdr:rowOff>0</xdr:rowOff>
    </xdr:from>
    <xdr:to>
      <xdr:col>10</xdr:col>
      <xdr:colOff>714375</xdr:colOff>
      <xdr:row>1</xdr:row>
      <xdr:rowOff>647700</xdr:rowOff>
    </xdr:to>
    <xdr:pic>
      <xdr:nvPicPr>
        <xdr:cNvPr id="2" name="Picture 2" descr="Goverment of Dubai Logo"/>
        <xdr:cNvPicPr preferRelativeResize="1">
          <a:picLocks noChangeAspect="1"/>
        </xdr:cNvPicPr>
      </xdr:nvPicPr>
      <xdr:blipFill>
        <a:blip r:embed="rId2"/>
        <a:stretch>
          <a:fillRect/>
        </a:stretch>
      </xdr:blipFill>
      <xdr:spPr>
        <a:xfrm>
          <a:off x="6781800" y="0"/>
          <a:ext cx="1466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676275</xdr:colOff>
      <xdr:row>1</xdr:row>
      <xdr:rowOff>266700</xdr:rowOff>
    </xdr:to>
    <xdr:pic>
      <xdr:nvPicPr>
        <xdr:cNvPr id="1" name="Picture 1" descr="DSC Logo"/>
        <xdr:cNvPicPr preferRelativeResize="1">
          <a:picLocks noChangeAspect="1"/>
        </xdr:cNvPicPr>
      </xdr:nvPicPr>
      <xdr:blipFill>
        <a:blip r:embed="rId1"/>
        <a:stretch>
          <a:fillRect/>
        </a:stretch>
      </xdr:blipFill>
      <xdr:spPr>
        <a:xfrm>
          <a:off x="0" y="47625"/>
          <a:ext cx="1866900" cy="704850"/>
        </a:xfrm>
        <a:prstGeom prst="rect">
          <a:avLst/>
        </a:prstGeom>
        <a:noFill/>
        <a:ln w="9525" cmpd="sng">
          <a:noFill/>
        </a:ln>
      </xdr:spPr>
    </xdr:pic>
    <xdr:clientData/>
  </xdr:twoCellAnchor>
  <xdr:twoCellAnchor editAs="oneCell">
    <xdr:from>
      <xdr:col>4</xdr:col>
      <xdr:colOff>1362075</xdr:colOff>
      <xdr:row>0</xdr:row>
      <xdr:rowOff>57150</xdr:rowOff>
    </xdr:from>
    <xdr:to>
      <xdr:col>5</xdr:col>
      <xdr:colOff>1609725</xdr:colOff>
      <xdr:row>1</xdr:row>
      <xdr:rowOff>342900</xdr:rowOff>
    </xdr:to>
    <xdr:pic>
      <xdr:nvPicPr>
        <xdr:cNvPr id="2" name="Picture 2" descr="Goverment of Dubai Logo"/>
        <xdr:cNvPicPr preferRelativeResize="1">
          <a:picLocks noChangeAspect="1"/>
        </xdr:cNvPicPr>
      </xdr:nvPicPr>
      <xdr:blipFill>
        <a:blip r:embed="rId2"/>
        <a:stretch>
          <a:fillRect/>
        </a:stretch>
      </xdr:blipFill>
      <xdr:spPr>
        <a:xfrm>
          <a:off x="7581900" y="57150"/>
          <a:ext cx="19240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2</xdr:col>
      <xdr:colOff>123825</xdr:colOff>
      <xdr:row>1</xdr:row>
      <xdr:rowOff>180975</xdr:rowOff>
    </xdr:to>
    <xdr:pic>
      <xdr:nvPicPr>
        <xdr:cNvPr id="1" name="Picture 1" descr="DSC Logo"/>
        <xdr:cNvPicPr preferRelativeResize="1">
          <a:picLocks noChangeAspect="1"/>
        </xdr:cNvPicPr>
      </xdr:nvPicPr>
      <xdr:blipFill>
        <a:blip r:embed="rId1"/>
        <a:stretch>
          <a:fillRect/>
        </a:stretch>
      </xdr:blipFill>
      <xdr:spPr>
        <a:xfrm>
          <a:off x="38100" y="66675"/>
          <a:ext cx="1743075" cy="609600"/>
        </a:xfrm>
        <a:prstGeom prst="rect">
          <a:avLst/>
        </a:prstGeom>
        <a:noFill/>
        <a:ln w="9525" cmpd="sng">
          <a:noFill/>
        </a:ln>
      </xdr:spPr>
    </xdr:pic>
    <xdr:clientData/>
  </xdr:twoCellAnchor>
  <xdr:twoCellAnchor editAs="oneCell">
    <xdr:from>
      <xdr:col>10</xdr:col>
      <xdr:colOff>657225</xdr:colOff>
      <xdr:row>0</xdr:row>
      <xdr:rowOff>19050</xdr:rowOff>
    </xdr:from>
    <xdr:to>
      <xdr:col>12</xdr:col>
      <xdr:colOff>723900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7877175" y="19050"/>
          <a:ext cx="1533525" cy="6667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0.05125</cdr:y>
    </cdr:from>
    <cdr:to>
      <cdr:x>1</cdr:x>
      <cdr:y>0.19125</cdr:y>
    </cdr:to>
    <cdr:sp>
      <cdr:nvSpPr>
        <cdr:cNvPr id="1" name="Rectangle 1"/>
        <cdr:cNvSpPr>
          <a:spLocks/>
        </cdr:cNvSpPr>
      </cdr:nvSpPr>
      <cdr:spPr>
        <a:xfrm>
          <a:off x="0" y="333375"/>
          <a:ext cx="9305925" cy="91440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المساعدات الاجتماعية الممنوحة- إمارة دبي
</a:t>
          </a:r>
          <a:r>
            <a:rPr lang="en-US" cap="none" sz="1300" b="1" i="0" u="none" baseline="0">
              <a:solidFill>
                <a:srgbClr val="000000"/>
              </a:solidFill>
            </a:rPr>
            <a:t>Social Subsidies Granted </a:t>
          </a:r>
          <a:r>
            <a:rPr lang="en-US" cap="none" sz="1300" b="1" i="0" u="none" baseline="0">
              <a:solidFill>
                <a:srgbClr val="000000"/>
              </a:solidFill>
            </a:rPr>
            <a:t>- Emirate of  Dubai
</a:t>
          </a:r>
          <a:r>
            <a:rPr lang="en-US" cap="none" sz="1300" b="1" i="0" u="none" baseline="0">
              <a:solidFill>
                <a:srgbClr val="000000"/>
              </a:solidFill>
            </a:rPr>
            <a:t>( 2018 - 2016 )</a:t>
          </a:r>
        </a:p>
      </cdr:txBody>
    </cdr:sp>
  </cdr:relSizeAnchor>
  <cdr:relSizeAnchor xmlns:cdr="http://schemas.openxmlformats.org/drawingml/2006/chartDrawing">
    <cdr:from>
      <cdr:x>0.02725</cdr:x>
      <cdr:y>0.45625</cdr:y>
    </cdr:from>
    <cdr:to>
      <cdr:x>0.04525</cdr:x>
      <cdr:y>0.6745</cdr:y>
    </cdr:to>
    <cdr:sp>
      <cdr:nvSpPr>
        <cdr:cNvPr id="2" name="Text Box 2"/>
        <cdr:cNvSpPr txBox="1">
          <a:spLocks noChangeArrowheads="1"/>
        </cdr:cNvSpPr>
      </cdr:nvSpPr>
      <cdr:spPr>
        <a:xfrm>
          <a:off x="247650" y="2971800"/>
          <a:ext cx="171450" cy="1428750"/>
        </a:xfrm>
        <a:prstGeom prst="rect">
          <a:avLst/>
        </a:prstGeom>
        <a:noFill/>
        <a:ln w="1" cmpd="sng">
          <a:noFill/>
        </a:ln>
      </cdr:spPr>
      <cdr:txBody>
        <a:bodyPr vertOverflow="clip" wrap="square" lIns="27432" tIns="36576" rIns="27432" bIns="36576" anchor="ctr" vert="vert270"/>
        <a:p>
          <a:pPr algn="ctr">
            <a:defRPr/>
          </a:pPr>
          <a:r>
            <a:rPr lang="en-US" cap="none" sz="1100" b="1" i="0" u="none" baseline="0">
              <a:solidFill>
                <a:srgbClr val="000000"/>
              </a:solidFill>
              <a:latin typeface="WinSoft Pro"/>
              <a:ea typeface="WinSoft Pro"/>
              <a:cs typeface="WinSoft Pro"/>
            </a:rPr>
            <a:t>العدد  </a:t>
          </a:r>
          <a:r>
            <a:rPr lang="en-US" cap="none" sz="1100" b="1" i="0" u="none" baseline="0">
              <a:solidFill>
                <a:srgbClr val="000000"/>
              </a:solidFill>
              <a:latin typeface="WinSoft Pro"/>
              <a:ea typeface="WinSoft Pro"/>
              <a:cs typeface="WinSoft Pro"/>
            </a:rPr>
            <a:t>Number</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524625"/>
    <xdr:graphicFrame>
      <xdr:nvGraphicFramePr>
        <xdr:cNvPr id="1" name="Shape 1025"/>
        <xdr:cNvGraphicFramePr/>
      </xdr:nvGraphicFramePr>
      <xdr:xfrm>
        <a:off x="0" y="0"/>
        <a:ext cx="9305925" cy="65246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1866900</xdr:colOff>
      <xdr:row>1</xdr:row>
      <xdr:rowOff>19050</xdr:rowOff>
    </xdr:to>
    <xdr:pic>
      <xdr:nvPicPr>
        <xdr:cNvPr id="1" name="Picture 1" descr="DSC Logo"/>
        <xdr:cNvPicPr preferRelativeResize="1">
          <a:picLocks noChangeAspect="1"/>
        </xdr:cNvPicPr>
      </xdr:nvPicPr>
      <xdr:blipFill>
        <a:blip r:embed="rId1"/>
        <a:stretch>
          <a:fillRect/>
        </a:stretch>
      </xdr:blipFill>
      <xdr:spPr>
        <a:xfrm>
          <a:off x="0" y="19050"/>
          <a:ext cx="1866900" cy="619125"/>
        </a:xfrm>
        <a:prstGeom prst="rect">
          <a:avLst/>
        </a:prstGeom>
        <a:noFill/>
        <a:ln w="9525" cmpd="sng">
          <a:noFill/>
        </a:ln>
      </xdr:spPr>
    </xdr:pic>
    <xdr:clientData/>
  </xdr:twoCellAnchor>
  <xdr:twoCellAnchor editAs="oneCell">
    <xdr:from>
      <xdr:col>4</xdr:col>
      <xdr:colOff>885825</xdr:colOff>
      <xdr:row>0</xdr:row>
      <xdr:rowOff>19050</xdr:rowOff>
    </xdr:from>
    <xdr:to>
      <xdr:col>4</xdr:col>
      <xdr:colOff>2809875</xdr:colOff>
      <xdr:row>1</xdr:row>
      <xdr:rowOff>171450</xdr:rowOff>
    </xdr:to>
    <xdr:pic>
      <xdr:nvPicPr>
        <xdr:cNvPr id="2" name="Picture 2" descr="Goverment of Dubai Logo"/>
        <xdr:cNvPicPr preferRelativeResize="1">
          <a:picLocks noChangeAspect="1"/>
        </xdr:cNvPicPr>
      </xdr:nvPicPr>
      <xdr:blipFill>
        <a:blip r:embed="rId2"/>
        <a:stretch>
          <a:fillRect/>
        </a:stretch>
      </xdr:blipFill>
      <xdr:spPr>
        <a:xfrm>
          <a:off x="7143750" y="19050"/>
          <a:ext cx="1924050"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38100</xdr:rowOff>
    </xdr:from>
    <xdr:to>
      <xdr:col>14</xdr:col>
      <xdr:colOff>428625</xdr:colOff>
      <xdr:row>27</xdr:row>
      <xdr:rowOff>152400</xdr:rowOff>
    </xdr:to>
    <xdr:graphicFrame>
      <xdr:nvGraphicFramePr>
        <xdr:cNvPr id="1" name="Chart 1"/>
        <xdr:cNvGraphicFramePr/>
      </xdr:nvGraphicFramePr>
      <xdr:xfrm>
        <a:off x="4210050" y="1085850"/>
        <a:ext cx="4219575" cy="408622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( 2017 )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0</xdr:colOff>
      <xdr:row>1</xdr:row>
      <xdr:rowOff>333375</xdr:rowOff>
    </xdr:to>
    <xdr:pic>
      <xdr:nvPicPr>
        <xdr:cNvPr id="1" name="Picture 1" descr="DSC Logo"/>
        <xdr:cNvPicPr preferRelativeResize="1">
          <a:picLocks noChangeAspect="1"/>
        </xdr:cNvPicPr>
      </xdr:nvPicPr>
      <xdr:blipFill>
        <a:blip r:embed="rId1"/>
        <a:stretch>
          <a:fillRect/>
        </a:stretch>
      </xdr:blipFill>
      <xdr:spPr>
        <a:xfrm>
          <a:off x="0" y="57150"/>
          <a:ext cx="2019300" cy="676275"/>
        </a:xfrm>
        <a:prstGeom prst="rect">
          <a:avLst/>
        </a:prstGeom>
        <a:noFill/>
        <a:ln w="9525" cmpd="sng">
          <a:noFill/>
        </a:ln>
      </xdr:spPr>
    </xdr:pic>
    <xdr:clientData/>
  </xdr:twoCellAnchor>
  <xdr:twoCellAnchor editAs="oneCell">
    <xdr:from>
      <xdr:col>6</xdr:col>
      <xdr:colOff>971550</xdr:colOff>
      <xdr:row>0</xdr:row>
      <xdr:rowOff>19050</xdr:rowOff>
    </xdr:from>
    <xdr:to>
      <xdr:col>8</xdr:col>
      <xdr:colOff>962025</xdr:colOff>
      <xdr:row>1</xdr:row>
      <xdr:rowOff>495300</xdr:rowOff>
    </xdr:to>
    <xdr:pic>
      <xdr:nvPicPr>
        <xdr:cNvPr id="2" name="Picture 2" descr="Goverment of Dubai Logo"/>
        <xdr:cNvPicPr preferRelativeResize="1">
          <a:picLocks noChangeAspect="1"/>
        </xdr:cNvPicPr>
      </xdr:nvPicPr>
      <xdr:blipFill>
        <a:blip r:embed="rId2"/>
        <a:stretch>
          <a:fillRect/>
        </a:stretch>
      </xdr:blipFill>
      <xdr:spPr>
        <a:xfrm>
          <a:off x="7067550" y="19050"/>
          <a:ext cx="2028825" cy="876300"/>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0.1605</cdr:x>
      <cdr:y>0</cdr:y>
    </cdr:from>
    <cdr:to>
      <cdr:x>0.80875</cdr:x>
      <cdr:y>0.12725</cdr:y>
    </cdr:to>
    <cdr:sp>
      <cdr:nvSpPr>
        <cdr:cNvPr id="1" name="Text Box 1"/>
        <cdr:cNvSpPr txBox="1">
          <a:spLocks noChangeArrowheads="1"/>
        </cdr:cNvSpPr>
      </cdr:nvSpPr>
      <cdr:spPr>
        <a:xfrm>
          <a:off x="1581150" y="0"/>
          <a:ext cx="6400800" cy="85725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a:t>
          </a:r>
          <a:r>
            <a:rPr lang="en-US" cap="none" sz="1100" b="1" i="0" u="none" baseline="0">
              <a:solidFill>
                <a:srgbClr val="000000"/>
              </a:solidFill>
              <a:latin typeface="Dubai"/>
              <a:ea typeface="Dubai"/>
              <a:cs typeface="Dubai"/>
            </a:rPr>
            <a:t>8</a:t>
          </a:r>
          <a:r>
            <a:rPr lang="en-US" cap="none" sz="1100" b="1" i="0" u="none" baseline="0">
              <a:solidFill>
                <a:srgbClr val="000000"/>
              </a:solidFill>
              <a:latin typeface="Dubai"/>
              <a:ea typeface="Dubai"/>
              <a:cs typeface="Dubai"/>
            </a:rPr>
            <a:t> - 2016 )</a:t>
          </a:r>
        </a:p>
      </cdr:txBody>
    </cdr:sp>
  </cdr:relSizeAnchor>
  <cdr:relSizeAnchor xmlns:cdr="http://schemas.openxmlformats.org/drawingml/2006/chartDrawing">
    <cdr:from>
      <cdr:x>0.0725</cdr:x>
      <cdr:y>0.368</cdr:y>
    </cdr:from>
    <cdr:to>
      <cdr:x>0.105</cdr:x>
      <cdr:y>0.71425</cdr:y>
    </cdr:to>
    <cdr:sp>
      <cdr:nvSpPr>
        <cdr:cNvPr id="2" name="Text Box 2"/>
        <cdr:cNvSpPr txBox="1">
          <a:spLocks noChangeArrowheads="1"/>
        </cdr:cNvSpPr>
      </cdr:nvSpPr>
      <cdr:spPr>
        <a:xfrm>
          <a:off x="714375" y="2466975"/>
          <a:ext cx="323850" cy="2324100"/>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0.90825</cdr:y>
    </cdr:from>
    <cdr:to>
      <cdr:x>0.60975</cdr:x>
      <cdr:y>0.93975</cdr:y>
    </cdr:to>
    <cdr:sp>
      <cdr:nvSpPr>
        <cdr:cNvPr id="3" name="Text Box 3"/>
        <cdr:cNvSpPr txBox="1">
          <a:spLocks noChangeArrowheads="1"/>
        </cdr:cNvSpPr>
      </cdr:nvSpPr>
      <cdr:spPr>
        <a:xfrm>
          <a:off x="4838700" y="6105525"/>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24650"/>
    <xdr:graphicFrame>
      <xdr:nvGraphicFramePr>
        <xdr:cNvPr id="1" name="Shape 1025"/>
        <xdr:cNvGraphicFramePr/>
      </xdr:nvGraphicFramePr>
      <xdr:xfrm>
        <a:off x="0" y="0"/>
        <a:ext cx="9877425" cy="67246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2009775</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19050"/>
          <a:ext cx="2009775" cy="704850"/>
        </a:xfrm>
        <a:prstGeom prst="rect">
          <a:avLst/>
        </a:prstGeom>
        <a:noFill/>
        <a:ln w="9525" cmpd="sng">
          <a:noFill/>
        </a:ln>
      </xdr:spPr>
    </xdr:pic>
    <xdr:clientData/>
  </xdr:twoCellAnchor>
  <xdr:twoCellAnchor editAs="oneCell">
    <xdr:from>
      <xdr:col>3</xdr:col>
      <xdr:colOff>142875</xdr:colOff>
      <xdr:row>0</xdr:row>
      <xdr:rowOff>38100</xdr:rowOff>
    </xdr:from>
    <xdr:to>
      <xdr:col>3</xdr:col>
      <xdr:colOff>2095500</xdr:colOff>
      <xdr:row>2</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7077075" y="38100"/>
          <a:ext cx="1952625" cy="781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38100</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9525" y="0"/>
          <a:ext cx="1905000" cy="790575"/>
        </a:xfrm>
        <a:prstGeom prst="rect">
          <a:avLst/>
        </a:prstGeom>
        <a:noFill/>
        <a:ln w="9525" cmpd="sng">
          <a:noFill/>
        </a:ln>
      </xdr:spPr>
    </xdr:pic>
    <xdr:clientData/>
  </xdr:twoCellAnchor>
  <xdr:twoCellAnchor editAs="oneCell">
    <xdr:from>
      <xdr:col>11</xdr:col>
      <xdr:colOff>552450</xdr:colOff>
      <xdr:row>0</xdr:row>
      <xdr:rowOff>9525</xdr:rowOff>
    </xdr:from>
    <xdr:to>
      <xdr:col>13</xdr:col>
      <xdr:colOff>1228725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829550" y="9525"/>
          <a:ext cx="1876425" cy="8001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xdr:row>
      <xdr:rowOff>76200</xdr:rowOff>
    </xdr:from>
    <xdr:to>
      <xdr:col>10</xdr:col>
      <xdr:colOff>123825</xdr:colOff>
      <xdr:row>20</xdr:row>
      <xdr:rowOff>133350</xdr:rowOff>
    </xdr:to>
    <xdr:graphicFrame>
      <xdr:nvGraphicFramePr>
        <xdr:cNvPr id="1" name="Chart 2"/>
        <xdr:cNvGraphicFramePr/>
      </xdr:nvGraphicFramePr>
      <xdr:xfrm>
        <a:off x="1962150" y="238125"/>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وحديقة الحيوان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a:t>
          </a:r>
          <a:r>
            <a:rPr lang="en-US" cap="none" sz="1300" b="1" i="0" u="none" baseline="0">
              <a:solidFill>
                <a:srgbClr val="000000"/>
              </a:solidFill>
            </a:rPr>
            <a:t> Zo</a:t>
          </a:r>
          <a:r>
            <a:rPr lang="en-US" cap="none" sz="1300" b="1" i="0" u="none" baseline="0">
              <a:solidFill>
                <a:srgbClr val="000000"/>
              </a:solidFill>
            </a:rPr>
            <a:t>o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( 2018 - 2016 )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10350"/>
    <xdr:graphicFrame>
      <xdr:nvGraphicFramePr>
        <xdr:cNvPr id="1" name="Shape 1025"/>
        <xdr:cNvGraphicFramePr/>
      </xdr:nvGraphicFramePr>
      <xdr:xfrm>
        <a:off x="0" y="0"/>
        <a:ext cx="102203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1</xdr:row>
      <xdr:rowOff>419100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9</xdr:col>
      <xdr:colOff>762000</xdr:colOff>
      <xdr:row>0</xdr:row>
      <xdr:rowOff>9525</xdr:rowOff>
    </xdr:from>
    <xdr:to>
      <xdr:col>11</xdr:col>
      <xdr:colOff>723900</xdr:colOff>
      <xdr:row>2</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8134350" y="9525"/>
          <a:ext cx="1524000" cy="6000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( 2018 - 2016 )</a:t>
          </a:r>
        </a:p>
      </cdr:txBody>
    </cdr:sp>
  </cdr:relSizeAnchor>
  <cdr:relSizeAnchor xmlns:cdr="http://schemas.openxmlformats.org/drawingml/2006/chartDrawing">
    <cdr:from>
      <cdr:x>0.033</cdr:x>
      <cdr:y>0.37875</cdr:y>
    </cdr:from>
    <cdr:to>
      <cdr:x>0.057</cdr:x>
      <cdr:y>0.6725</cdr:y>
    </cdr:to>
    <cdr:sp>
      <cdr:nvSpPr>
        <cdr:cNvPr id="2" name="Text Box 2"/>
        <cdr:cNvSpPr txBox="1">
          <a:spLocks noChangeArrowheads="1"/>
        </cdr:cNvSpPr>
      </cdr:nvSpPr>
      <cdr:spPr>
        <a:xfrm>
          <a:off x="323850" y="2371725"/>
          <a:ext cx="238125" cy="183832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cdr:x>
      <cdr:y>0.8995</cdr:y>
    </cdr:from>
    <cdr:to>
      <cdr:x>0.6035</cdr:x>
      <cdr:y>0.92975</cdr:y>
    </cdr:to>
    <cdr:sp>
      <cdr:nvSpPr>
        <cdr:cNvPr id="3" name="Text Box 2"/>
        <cdr:cNvSpPr txBox="1">
          <a:spLocks noChangeArrowheads="1"/>
        </cdr:cNvSpPr>
      </cdr:nvSpPr>
      <cdr:spPr>
        <a:xfrm>
          <a:off x="5095875" y="5629275"/>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67450"/>
    <xdr:graphicFrame>
      <xdr:nvGraphicFramePr>
        <xdr:cNvPr id="1" name="Shape 1025"/>
        <xdr:cNvGraphicFramePr/>
      </xdr:nvGraphicFramePr>
      <xdr:xfrm>
        <a:off x="0" y="0"/>
        <a:ext cx="9906000" cy="62674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657225</xdr:colOff>
      <xdr:row>0</xdr:row>
      <xdr:rowOff>771525</xdr:rowOff>
    </xdr:to>
    <xdr:pic>
      <xdr:nvPicPr>
        <xdr:cNvPr id="1" name="Picture 1" descr="DSC Logo"/>
        <xdr:cNvPicPr preferRelativeResize="1">
          <a:picLocks noChangeAspect="1"/>
        </xdr:cNvPicPr>
      </xdr:nvPicPr>
      <xdr:blipFill>
        <a:blip r:embed="rId1"/>
        <a:stretch>
          <a:fillRect/>
        </a:stretch>
      </xdr:blipFill>
      <xdr:spPr>
        <a:xfrm>
          <a:off x="0" y="28575"/>
          <a:ext cx="1971675" cy="742950"/>
        </a:xfrm>
        <a:prstGeom prst="rect">
          <a:avLst/>
        </a:prstGeom>
        <a:noFill/>
        <a:ln w="9525" cmpd="sng">
          <a:noFill/>
        </a:ln>
      </xdr:spPr>
    </xdr:pic>
    <xdr:clientData/>
  </xdr:twoCellAnchor>
  <xdr:twoCellAnchor editAs="oneCell">
    <xdr:from>
      <xdr:col>5</xdr:col>
      <xdr:colOff>819150</xdr:colOff>
      <xdr:row>0</xdr:row>
      <xdr:rowOff>19050</xdr:rowOff>
    </xdr:from>
    <xdr:to>
      <xdr:col>6</xdr:col>
      <xdr:colOff>1257300</xdr:colOff>
      <xdr:row>1</xdr:row>
      <xdr:rowOff>9525</xdr:rowOff>
    </xdr:to>
    <xdr:pic>
      <xdr:nvPicPr>
        <xdr:cNvPr id="2" name="Picture 2" descr="Goverment of Dubai Logo"/>
        <xdr:cNvPicPr preferRelativeResize="1">
          <a:picLocks noChangeAspect="1"/>
        </xdr:cNvPicPr>
      </xdr:nvPicPr>
      <xdr:blipFill>
        <a:blip r:embed="rId2"/>
        <a:stretch>
          <a:fillRect/>
        </a:stretch>
      </xdr:blipFill>
      <xdr:spPr>
        <a:xfrm>
          <a:off x="7391400" y="19050"/>
          <a:ext cx="1752600" cy="7715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0.339</cdr:y>
    </cdr:from>
    <cdr:to>
      <cdr:x>0.0565</cdr:x>
      <cdr:y>0.57475</cdr:y>
    </cdr:to>
    <cdr:sp>
      <cdr:nvSpPr>
        <cdr:cNvPr id="1" name="TextBox 1"/>
        <cdr:cNvSpPr txBox="1">
          <a:spLocks noChangeArrowheads="1"/>
        </cdr:cNvSpPr>
      </cdr:nvSpPr>
      <cdr:spPr>
        <a:xfrm rot="16200000">
          <a:off x="209550" y="2238375"/>
          <a:ext cx="361950"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4"/>
  <sheetViews>
    <sheetView rightToLeft="1" tabSelected="1" view="pageBreakPreview" zoomScale="70" zoomScaleSheetLayoutView="70" zoomScalePageLayoutView="0" workbookViewId="0" topLeftCell="A7">
      <selection activeCell="E9" sqref="E9"/>
    </sheetView>
  </sheetViews>
  <sheetFormatPr defaultColWidth="9.140625" defaultRowHeight="12.75"/>
  <cols>
    <col min="1" max="1" width="111.00390625" style="390" customWidth="1"/>
    <col min="2" max="16384" width="9.140625" style="390" customWidth="1"/>
  </cols>
  <sheetData>
    <row r="1" ht="54" customHeight="1"/>
    <row r="2" ht="4.5" customHeight="1"/>
    <row r="3" ht="30">
      <c r="A3" s="391" t="s">
        <v>327</v>
      </c>
    </row>
    <row r="4" ht="28.5">
      <c r="A4" s="391" t="s">
        <v>328</v>
      </c>
    </row>
    <row r="5" ht="26.25">
      <c r="A5" s="392"/>
    </row>
    <row r="6" ht="176.25" customHeight="1">
      <c r="A6" s="394" t="s">
        <v>329</v>
      </c>
    </row>
    <row r="7" ht="157.5">
      <c r="A7" s="402" t="s">
        <v>330</v>
      </c>
    </row>
    <row r="8" ht="18" customHeight="1">
      <c r="A8" s="394"/>
    </row>
    <row r="9" ht="288.75">
      <c r="A9" s="394" t="s">
        <v>331</v>
      </c>
    </row>
    <row r="10" ht="12.75" customHeight="1">
      <c r="A10" s="394"/>
    </row>
    <row r="11" ht="131.25">
      <c r="A11" s="394" t="s">
        <v>332</v>
      </c>
    </row>
    <row r="12" ht="26.25">
      <c r="A12" s="393"/>
    </row>
    <row r="13" ht="26.25">
      <c r="A13" s="393" t="s">
        <v>333</v>
      </c>
    </row>
    <row r="14" ht="0.75" customHeight="1">
      <c r="A14" s="393"/>
    </row>
    <row r="15" ht="26.25">
      <c r="A15" s="394" t="s">
        <v>334</v>
      </c>
    </row>
    <row r="16" ht="26.25">
      <c r="A16" s="394" t="s">
        <v>335</v>
      </c>
    </row>
    <row r="17" ht="26.25">
      <c r="A17" s="394" t="s">
        <v>336</v>
      </c>
    </row>
    <row r="18" ht="26.25">
      <c r="A18" s="394" t="s">
        <v>337</v>
      </c>
    </row>
    <row r="19" ht="26.25">
      <c r="A19" s="395"/>
    </row>
    <row r="20" ht="26.25">
      <c r="A20" s="395"/>
    </row>
    <row r="22" ht="26.25">
      <c r="A22" s="396"/>
    </row>
    <row r="23" ht="408.75" customHeight="1">
      <c r="A23" s="397"/>
    </row>
    <row r="24" ht="26.25">
      <c r="A24" s="397" t="s">
        <v>338</v>
      </c>
    </row>
    <row r="25" ht="26.25">
      <c r="A25" s="397" t="s">
        <v>339</v>
      </c>
    </row>
    <row r="26" ht="26.25">
      <c r="A26" s="395"/>
    </row>
    <row r="27" ht="183.75">
      <c r="A27" s="398" t="s">
        <v>340</v>
      </c>
    </row>
    <row r="28" ht="13.5" customHeight="1">
      <c r="A28" s="398"/>
    </row>
    <row r="29" ht="262.5">
      <c r="A29" s="398" t="s">
        <v>341</v>
      </c>
    </row>
    <row r="30" ht="14.25" customHeight="1">
      <c r="A30" s="398"/>
    </row>
    <row r="31" ht="183.75">
      <c r="A31" s="398" t="s">
        <v>342</v>
      </c>
    </row>
    <row r="32" ht="26.25">
      <c r="A32" s="398"/>
    </row>
    <row r="33" ht="26.25">
      <c r="A33" s="398"/>
    </row>
    <row r="34" ht="157.5">
      <c r="A34" s="398" t="s">
        <v>343</v>
      </c>
    </row>
    <row r="35" ht="16.5" customHeight="1">
      <c r="A35" s="398"/>
    </row>
    <row r="36" ht="157.5">
      <c r="A36" s="398" t="s">
        <v>344</v>
      </c>
    </row>
    <row r="37" ht="26.25">
      <c r="A37" s="395"/>
    </row>
    <row r="38" ht="26.25">
      <c r="A38" s="399" t="s">
        <v>345</v>
      </c>
    </row>
    <row r="39" ht="26.25">
      <c r="A39" s="400" t="s">
        <v>346</v>
      </c>
    </row>
    <row r="40" ht="26.25">
      <c r="A40" s="400" t="s">
        <v>347</v>
      </c>
    </row>
    <row r="41" ht="26.25">
      <c r="A41" s="400" t="s">
        <v>348</v>
      </c>
    </row>
    <row r="42" ht="26.25">
      <c r="A42" s="400" t="s">
        <v>349</v>
      </c>
    </row>
    <row r="43" ht="26.25">
      <c r="A43" s="395"/>
    </row>
    <row r="44" ht="26.25">
      <c r="A44" s="395"/>
    </row>
  </sheetData>
  <sheetProtection/>
  <printOptions/>
  <pageMargins left="0.7" right="0.7" top="0.75" bottom="0.75" header="0.3" footer="0.3"/>
  <pageSetup orientation="portrait" paperSize="9" scale="82" r:id="rId2"/>
  <rowBreaks count="2" manualBreakCount="2">
    <brk id="11" max="0" man="1"/>
    <brk id="23"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3:R37"/>
  <sheetViews>
    <sheetView rightToLeft="1" view="pageBreakPreview" zoomScaleSheetLayoutView="100" zoomScalePageLayoutView="0" workbookViewId="0" topLeftCell="A2">
      <selection activeCell="A4" sqref="A4:K4"/>
    </sheetView>
  </sheetViews>
  <sheetFormatPr defaultColWidth="6.57421875" defaultRowHeight="30" customHeight="1"/>
  <cols>
    <col min="1" max="1" width="11.8515625" style="62" customWidth="1"/>
    <col min="2" max="2" width="10.7109375" style="63" customWidth="1"/>
    <col min="3" max="9" width="11.28125" style="63" customWidth="1"/>
    <col min="10" max="10" width="11.421875" style="63" customWidth="1"/>
    <col min="11" max="11" width="11.8515625" style="63" customWidth="1"/>
    <col min="12" max="18" width="6.57421875" style="62" customWidth="1"/>
    <col min="19" max="16384" width="6.57421875" style="1" customWidth="1"/>
  </cols>
  <sheetData>
    <row r="1" ht="6.75" customHeight="1" hidden="1"/>
    <row r="2" ht="78.75" customHeight="1"/>
    <row r="3" spans="1:18" s="9" customFormat="1" ht="20.25" customHeight="1">
      <c r="A3" s="450" t="s">
        <v>283</v>
      </c>
      <c r="B3" s="450"/>
      <c r="C3" s="450"/>
      <c r="D3" s="450"/>
      <c r="E3" s="450"/>
      <c r="F3" s="450"/>
      <c r="G3" s="450"/>
      <c r="H3" s="450"/>
      <c r="I3" s="450"/>
      <c r="J3" s="450"/>
      <c r="K3" s="450"/>
      <c r="L3" s="146"/>
      <c r="M3" s="146"/>
      <c r="N3" s="146"/>
      <c r="O3" s="146"/>
      <c r="P3" s="146"/>
      <c r="Q3" s="146"/>
      <c r="R3" s="146"/>
    </row>
    <row r="4" spans="1:18" s="10" customFormat="1" ht="20.25" customHeight="1">
      <c r="A4" s="449" t="s">
        <v>288</v>
      </c>
      <c r="B4" s="449"/>
      <c r="C4" s="449"/>
      <c r="D4" s="449"/>
      <c r="E4" s="449"/>
      <c r="F4" s="449"/>
      <c r="G4" s="449"/>
      <c r="H4" s="449"/>
      <c r="I4" s="449"/>
      <c r="J4" s="449"/>
      <c r="K4" s="449"/>
      <c r="L4" s="146"/>
      <c r="M4" s="146"/>
      <c r="N4" s="146"/>
      <c r="O4" s="146"/>
      <c r="P4" s="146"/>
      <c r="Q4" s="146"/>
      <c r="R4" s="146"/>
    </row>
    <row r="5" spans="1:18" s="10" customFormat="1" ht="19.5" customHeight="1">
      <c r="A5" s="456" t="s">
        <v>322</v>
      </c>
      <c r="B5" s="456"/>
      <c r="C5" s="456"/>
      <c r="D5" s="456"/>
      <c r="E5" s="456"/>
      <c r="F5" s="456"/>
      <c r="G5" s="456"/>
      <c r="H5" s="456"/>
      <c r="I5" s="456"/>
      <c r="J5" s="456"/>
      <c r="K5" s="456"/>
      <c r="L5" s="146"/>
      <c r="M5" s="146"/>
      <c r="N5" s="146"/>
      <c r="O5" s="146"/>
      <c r="P5" s="146"/>
      <c r="Q5" s="146"/>
      <c r="R5" s="146"/>
    </row>
    <row r="6" spans="1:18" s="3" customFormat="1" ht="17.25" customHeight="1">
      <c r="A6" s="65" t="s">
        <v>284</v>
      </c>
      <c r="B6" s="64"/>
      <c r="C6" s="66"/>
      <c r="D6" s="66"/>
      <c r="E6" s="66"/>
      <c r="F6" s="66"/>
      <c r="G6" s="66"/>
      <c r="H6" s="66"/>
      <c r="I6" s="63"/>
      <c r="J6" s="63"/>
      <c r="K6" s="63"/>
      <c r="L6" s="64"/>
      <c r="M6" s="64"/>
      <c r="N6" s="64"/>
      <c r="O6" s="64"/>
      <c r="P6" s="64"/>
      <c r="Q6" s="64"/>
      <c r="R6" s="64"/>
    </row>
    <row r="7" spans="1:18" s="16" customFormat="1" ht="9.75" customHeight="1" hidden="1">
      <c r="A7" s="64"/>
      <c r="B7" s="67"/>
      <c r="C7" s="67"/>
      <c r="D7" s="67"/>
      <c r="E7" s="67"/>
      <c r="F7" s="67"/>
      <c r="G7" s="67"/>
      <c r="H7" s="67"/>
      <c r="I7" s="67"/>
      <c r="J7" s="67"/>
      <c r="K7" s="68"/>
      <c r="L7" s="64"/>
      <c r="M7" s="64"/>
      <c r="N7" s="64"/>
      <c r="O7" s="64"/>
      <c r="P7" s="64"/>
      <c r="Q7" s="64"/>
      <c r="R7" s="64"/>
    </row>
    <row r="8" spans="1:18" s="17" customFormat="1" ht="57.75" customHeight="1">
      <c r="A8" s="121" t="s">
        <v>285</v>
      </c>
      <c r="B8" s="122" t="s">
        <v>276</v>
      </c>
      <c r="C8" s="123" t="s">
        <v>224</v>
      </c>
      <c r="D8" s="123" t="s">
        <v>201</v>
      </c>
      <c r="E8" s="123" t="s">
        <v>130</v>
      </c>
      <c r="F8" s="123" t="s">
        <v>202</v>
      </c>
      <c r="G8" s="123" t="s">
        <v>225</v>
      </c>
      <c r="H8" s="124" t="s">
        <v>203</v>
      </c>
      <c r="I8" s="123" t="s">
        <v>47</v>
      </c>
      <c r="J8" s="123" t="s">
        <v>282</v>
      </c>
      <c r="K8" s="125" t="s">
        <v>281</v>
      </c>
      <c r="L8" s="156"/>
      <c r="M8" s="156"/>
      <c r="N8" s="156"/>
      <c r="O8" s="156"/>
      <c r="P8" s="156"/>
      <c r="Q8" s="156"/>
      <c r="R8" s="156"/>
    </row>
    <row r="9" spans="1:18" s="17" customFormat="1" ht="28.5" customHeight="1">
      <c r="A9" s="451" t="s">
        <v>271</v>
      </c>
      <c r="B9" s="129" t="s">
        <v>272</v>
      </c>
      <c r="C9" s="71">
        <v>320</v>
      </c>
      <c r="D9" s="71">
        <v>133</v>
      </c>
      <c r="E9" s="71">
        <v>82</v>
      </c>
      <c r="F9" s="71">
        <v>292</v>
      </c>
      <c r="G9" s="71">
        <v>26</v>
      </c>
      <c r="H9" s="71">
        <v>115</v>
      </c>
      <c r="I9" s="71">
        <f>SUM(C9:H9)</f>
        <v>968</v>
      </c>
      <c r="J9" s="74" t="s">
        <v>279</v>
      </c>
      <c r="K9" s="454" t="s">
        <v>277</v>
      </c>
      <c r="L9" s="156"/>
      <c r="M9" s="156"/>
      <c r="N9" s="156"/>
      <c r="O9" s="156"/>
      <c r="P9" s="156"/>
      <c r="Q9" s="156"/>
      <c r="R9" s="156"/>
    </row>
    <row r="10" spans="1:18" s="18" customFormat="1" ht="28.5" customHeight="1">
      <c r="A10" s="451"/>
      <c r="B10" s="130" t="s">
        <v>273</v>
      </c>
      <c r="C10" s="127">
        <v>232</v>
      </c>
      <c r="D10" s="127">
        <v>23</v>
      </c>
      <c r="E10" s="127">
        <v>53</v>
      </c>
      <c r="F10" s="127">
        <v>163</v>
      </c>
      <c r="G10" s="127">
        <v>19</v>
      </c>
      <c r="H10" s="127">
        <v>91</v>
      </c>
      <c r="I10" s="127">
        <f>SUM(C10:H10)</f>
        <v>581</v>
      </c>
      <c r="J10" s="126" t="s">
        <v>280</v>
      </c>
      <c r="K10" s="454"/>
      <c r="L10" s="157"/>
      <c r="M10" s="157"/>
      <c r="N10" s="157"/>
      <c r="O10" s="157"/>
      <c r="P10" s="144"/>
      <c r="Q10" s="157"/>
      <c r="R10" s="157"/>
    </row>
    <row r="11" spans="1:11" ht="28.5" customHeight="1">
      <c r="A11" s="452"/>
      <c r="B11" s="131" t="s">
        <v>274</v>
      </c>
      <c r="C11" s="132">
        <f aca="true" t="shared" si="0" ref="C11:I11">SUM(C9:C10)</f>
        <v>552</v>
      </c>
      <c r="D11" s="132">
        <f t="shared" si="0"/>
        <v>156</v>
      </c>
      <c r="E11" s="132">
        <f t="shared" si="0"/>
        <v>135</v>
      </c>
      <c r="F11" s="132">
        <f t="shared" si="0"/>
        <v>455</v>
      </c>
      <c r="G11" s="132">
        <f t="shared" si="0"/>
        <v>45</v>
      </c>
      <c r="H11" s="132">
        <f t="shared" si="0"/>
        <v>206</v>
      </c>
      <c r="I11" s="132">
        <f t="shared" si="0"/>
        <v>1549</v>
      </c>
      <c r="J11" s="70" t="s">
        <v>1</v>
      </c>
      <c r="K11" s="455"/>
    </row>
    <row r="12" spans="1:18" s="19" customFormat="1" ht="28.5" customHeight="1">
      <c r="A12" s="453" t="s">
        <v>275</v>
      </c>
      <c r="B12" s="133" t="s">
        <v>272</v>
      </c>
      <c r="C12" s="127">
        <v>277</v>
      </c>
      <c r="D12" s="127">
        <v>244</v>
      </c>
      <c r="E12" s="127">
        <v>140</v>
      </c>
      <c r="F12" s="127">
        <v>450</v>
      </c>
      <c r="G12" s="127">
        <v>11</v>
      </c>
      <c r="H12" s="127">
        <v>123</v>
      </c>
      <c r="I12" s="134">
        <f>SUM(C12:H12)</f>
        <v>1245</v>
      </c>
      <c r="J12" s="126" t="s">
        <v>279</v>
      </c>
      <c r="K12" s="453" t="s">
        <v>278</v>
      </c>
      <c r="L12" s="158"/>
      <c r="M12" s="158"/>
      <c r="N12" s="158"/>
      <c r="O12" s="158"/>
      <c r="P12" s="158"/>
      <c r="Q12" s="158"/>
      <c r="R12" s="158"/>
    </row>
    <row r="13" spans="1:18" s="19" customFormat="1" ht="28.5" customHeight="1">
      <c r="A13" s="454"/>
      <c r="B13" s="135" t="s">
        <v>273</v>
      </c>
      <c r="C13" s="71">
        <v>178</v>
      </c>
      <c r="D13" s="71">
        <v>54</v>
      </c>
      <c r="E13" s="71">
        <v>57</v>
      </c>
      <c r="F13" s="71">
        <v>186</v>
      </c>
      <c r="G13" s="71">
        <v>14</v>
      </c>
      <c r="H13" s="71">
        <v>93</v>
      </c>
      <c r="I13" s="136">
        <f>SUM(C13:H13)</f>
        <v>582</v>
      </c>
      <c r="J13" s="74" t="s">
        <v>280</v>
      </c>
      <c r="K13" s="454"/>
      <c r="L13" s="158"/>
      <c r="M13" s="158"/>
      <c r="N13" s="158"/>
      <c r="O13" s="158"/>
      <c r="P13" s="158"/>
      <c r="Q13" s="158"/>
      <c r="R13" s="158"/>
    </row>
    <row r="14" spans="1:18" s="19" customFormat="1" ht="28.5" customHeight="1">
      <c r="A14" s="455"/>
      <c r="B14" s="137" t="s">
        <v>274</v>
      </c>
      <c r="C14" s="138">
        <f aca="true" t="shared" si="1" ref="C14:I14">SUM(C12:C13)</f>
        <v>455</v>
      </c>
      <c r="D14" s="138">
        <f t="shared" si="1"/>
        <v>298</v>
      </c>
      <c r="E14" s="138">
        <f t="shared" si="1"/>
        <v>197</v>
      </c>
      <c r="F14" s="138">
        <f t="shared" si="1"/>
        <v>636</v>
      </c>
      <c r="G14" s="138">
        <f t="shared" si="1"/>
        <v>25</v>
      </c>
      <c r="H14" s="138">
        <f t="shared" si="1"/>
        <v>216</v>
      </c>
      <c r="I14" s="138">
        <f t="shared" si="1"/>
        <v>1827</v>
      </c>
      <c r="J14" s="128" t="s">
        <v>1</v>
      </c>
      <c r="K14" s="455"/>
      <c r="L14" s="158"/>
      <c r="M14" s="158"/>
      <c r="N14" s="158"/>
      <c r="O14" s="158"/>
      <c r="P14" s="158"/>
      <c r="Q14" s="158"/>
      <c r="R14" s="158"/>
    </row>
    <row r="15" spans="1:18" s="19" customFormat="1" ht="28.5" customHeight="1">
      <c r="A15" s="453" t="s">
        <v>0</v>
      </c>
      <c r="B15" s="129" t="s">
        <v>272</v>
      </c>
      <c r="C15" s="71">
        <f aca="true" t="shared" si="2" ref="C15:I16">C9+C12</f>
        <v>597</v>
      </c>
      <c r="D15" s="71">
        <f t="shared" si="2"/>
        <v>377</v>
      </c>
      <c r="E15" s="71">
        <f t="shared" si="2"/>
        <v>222</v>
      </c>
      <c r="F15" s="71">
        <f t="shared" si="2"/>
        <v>742</v>
      </c>
      <c r="G15" s="71">
        <f t="shared" si="2"/>
        <v>37</v>
      </c>
      <c r="H15" s="71">
        <f t="shared" si="2"/>
        <v>238</v>
      </c>
      <c r="I15" s="71">
        <f t="shared" si="2"/>
        <v>2213</v>
      </c>
      <c r="J15" s="74" t="s">
        <v>279</v>
      </c>
      <c r="K15" s="453" t="s">
        <v>1</v>
      </c>
      <c r="L15" s="158"/>
      <c r="M15" s="158"/>
      <c r="N15" s="158"/>
      <c r="O15" s="158"/>
      <c r="P15" s="158"/>
      <c r="Q15" s="158"/>
      <c r="R15" s="158"/>
    </row>
    <row r="16" spans="1:18" s="19" customFormat="1" ht="28.5" customHeight="1">
      <c r="A16" s="454"/>
      <c r="B16" s="130" t="s">
        <v>273</v>
      </c>
      <c r="C16" s="127">
        <f t="shared" si="2"/>
        <v>410</v>
      </c>
      <c r="D16" s="127">
        <f t="shared" si="2"/>
        <v>77</v>
      </c>
      <c r="E16" s="127">
        <f t="shared" si="2"/>
        <v>110</v>
      </c>
      <c r="F16" s="127">
        <f t="shared" si="2"/>
        <v>349</v>
      </c>
      <c r="G16" s="127">
        <f t="shared" si="2"/>
        <v>33</v>
      </c>
      <c r="H16" s="127">
        <f t="shared" si="2"/>
        <v>184</v>
      </c>
      <c r="I16" s="127">
        <f t="shared" si="2"/>
        <v>1163</v>
      </c>
      <c r="J16" s="126" t="s">
        <v>280</v>
      </c>
      <c r="K16" s="454"/>
      <c r="L16" s="158"/>
      <c r="M16" s="158"/>
      <c r="N16" s="158"/>
      <c r="O16" s="158"/>
      <c r="P16" s="158"/>
      <c r="Q16" s="158"/>
      <c r="R16" s="158"/>
    </row>
    <row r="17" spans="1:18" s="19" customFormat="1" ht="28.5" customHeight="1">
      <c r="A17" s="455"/>
      <c r="B17" s="131" t="s">
        <v>274</v>
      </c>
      <c r="C17" s="132">
        <f aca="true" t="shared" si="3" ref="C17:H17">SUM(C15:C16)</f>
        <v>1007</v>
      </c>
      <c r="D17" s="132">
        <f t="shared" si="3"/>
        <v>454</v>
      </c>
      <c r="E17" s="132">
        <f t="shared" si="3"/>
        <v>332</v>
      </c>
      <c r="F17" s="132">
        <f t="shared" si="3"/>
        <v>1091</v>
      </c>
      <c r="G17" s="132">
        <f t="shared" si="3"/>
        <v>70</v>
      </c>
      <c r="H17" s="132">
        <f t="shared" si="3"/>
        <v>422</v>
      </c>
      <c r="I17" s="132">
        <f>SUM(I15:I16)</f>
        <v>3376</v>
      </c>
      <c r="J17" s="70" t="s">
        <v>1</v>
      </c>
      <c r="K17" s="455"/>
      <c r="L17" s="158"/>
      <c r="M17" s="158"/>
      <c r="N17" s="158"/>
      <c r="O17" s="158"/>
      <c r="P17" s="158"/>
      <c r="Q17" s="158"/>
      <c r="R17" s="158"/>
    </row>
    <row r="18" spans="1:18" s="19" customFormat="1" ht="9" customHeight="1">
      <c r="A18" s="158"/>
      <c r="B18" s="119"/>
      <c r="C18" s="73"/>
      <c r="D18" s="73"/>
      <c r="E18" s="73"/>
      <c r="F18" s="73"/>
      <c r="G18" s="73"/>
      <c r="H18" s="73"/>
      <c r="I18" s="72"/>
      <c r="J18" s="78"/>
      <c r="K18" s="158"/>
      <c r="L18" s="158"/>
      <c r="M18" s="158"/>
      <c r="N18" s="158"/>
      <c r="O18" s="158"/>
      <c r="P18" s="158"/>
      <c r="Q18" s="158"/>
      <c r="R18" s="158"/>
    </row>
    <row r="19" spans="1:18" s="19" customFormat="1" ht="19.5" customHeight="1">
      <c r="A19" s="75" t="s">
        <v>289</v>
      </c>
      <c r="B19" s="159"/>
      <c r="C19" s="159"/>
      <c r="D19" s="159"/>
      <c r="E19" s="159"/>
      <c r="F19" s="159"/>
      <c r="G19" s="160"/>
      <c r="H19" s="63"/>
      <c r="I19" s="63"/>
      <c r="J19" s="63"/>
      <c r="K19" s="76" t="s">
        <v>290</v>
      </c>
      <c r="L19" s="63"/>
      <c r="M19" s="63"/>
      <c r="N19" s="63"/>
      <c r="O19" s="63"/>
      <c r="P19" s="63"/>
      <c r="Q19" s="63"/>
      <c r="R19" s="158"/>
    </row>
    <row r="20" spans="1:18" s="4" customFormat="1" ht="19.5" customHeight="1">
      <c r="A20" s="75" t="s">
        <v>321</v>
      </c>
      <c r="B20" s="159"/>
      <c r="C20" s="159"/>
      <c r="D20" s="159"/>
      <c r="E20" s="159"/>
      <c r="F20" s="159"/>
      <c r="G20" s="160"/>
      <c r="H20" s="63"/>
      <c r="I20" s="63"/>
      <c r="J20" s="63"/>
      <c r="K20" s="76" t="s">
        <v>323</v>
      </c>
      <c r="L20" s="120"/>
      <c r="M20" s="120"/>
      <c r="N20" s="120"/>
      <c r="O20" s="120"/>
      <c r="P20" s="120"/>
      <c r="Q20" s="120"/>
      <c r="R20" s="120"/>
    </row>
    <row r="21" spans="1:11" ht="19.5" customHeight="1">
      <c r="A21" s="77" t="s">
        <v>53</v>
      </c>
      <c r="B21" s="120"/>
      <c r="C21" s="77"/>
      <c r="D21" s="77"/>
      <c r="E21" s="77"/>
      <c r="F21" s="77"/>
      <c r="G21" s="77"/>
      <c r="H21" s="77"/>
      <c r="I21" s="77"/>
      <c r="J21" s="77"/>
      <c r="K21" s="76" t="s">
        <v>54</v>
      </c>
    </row>
    <row r="22" spans="1:18" s="2" customFormat="1" ht="30" customHeight="1">
      <c r="A22" s="62"/>
      <c r="B22" s="63"/>
      <c r="C22" s="63"/>
      <c r="D22" s="63"/>
      <c r="E22" s="63"/>
      <c r="F22" s="63"/>
      <c r="G22" s="63"/>
      <c r="H22" s="63"/>
      <c r="I22" s="69"/>
      <c r="J22" s="69"/>
      <c r="K22" s="63"/>
      <c r="L22" s="62"/>
      <c r="M22" s="62"/>
      <c r="N22" s="62"/>
      <c r="O22" s="62"/>
      <c r="P22" s="62"/>
      <c r="Q22" s="62"/>
      <c r="R22" s="62"/>
    </row>
    <row r="23" spans="1:18" s="2" customFormat="1" ht="30" customHeight="1">
      <c r="A23" s="62"/>
      <c r="B23" s="63"/>
      <c r="C23" s="63"/>
      <c r="D23" s="63"/>
      <c r="E23" s="63"/>
      <c r="F23" s="63"/>
      <c r="G23" s="63"/>
      <c r="H23" s="63"/>
      <c r="I23" s="63"/>
      <c r="J23" s="63"/>
      <c r="K23" s="63"/>
      <c r="L23" s="62"/>
      <c r="M23" s="62"/>
      <c r="N23" s="62"/>
      <c r="O23" s="62"/>
      <c r="P23" s="62"/>
      <c r="Q23" s="62"/>
      <c r="R23" s="62"/>
    </row>
    <row r="24" spans="1:18" s="2" customFormat="1" ht="30" customHeight="1">
      <c r="A24" s="62"/>
      <c r="B24" s="63"/>
      <c r="C24" s="63"/>
      <c r="D24" s="63"/>
      <c r="E24" s="63"/>
      <c r="F24" s="63"/>
      <c r="G24" s="63"/>
      <c r="H24" s="63"/>
      <c r="I24" s="63"/>
      <c r="J24" s="63"/>
      <c r="K24" s="63"/>
      <c r="L24" s="62"/>
      <c r="M24" s="62"/>
      <c r="N24" s="62"/>
      <c r="O24" s="62"/>
      <c r="P24" s="62"/>
      <c r="Q24" s="62"/>
      <c r="R24" s="62"/>
    </row>
    <row r="25" spans="1:18" s="2" customFormat="1" ht="30" customHeight="1">
      <c r="A25" s="62"/>
      <c r="B25" s="63"/>
      <c r="C25" s="63"/>
      <c r="D25" s="63"/>
      <c r="E25" s="63"/>
      <c r="F25" s="63"/>
      <c r="G25" s="63"/>
      <c r="H25" s="63"/>
      <c r="I25" s="63"/>
      <c r="J25" s="63"/>
      <c r="K25" s="63"/>
      <c r="L25" s="62"/>
      <c r="M25" s="62"/>
      <c r="N25" s="62"/>
      <c r="O25" s="62"/>
      <c r="P25" s="62"/>
      <c r="Q25" s="62"/>
      <c r="R25" s="62"/>
    </row>
    <row r="26" spans="1:18" s="2" customFormat="1" ht="30" customHeight="1">
      <c r="A26" s="62"/>
      <c r="B26" s="63"/>
      <c r="C26" s="63"/>
      <c r="D26" s="63"/>
      <c r="E26" s="63"/>
      <c r="F26" s="63"/>
      <c r="G26" s="63"/>
      <c r="H26" s="63"/>
      <c r="I26" s="63"/>
      <c r="J26" s="63"/>
      <c r="K26" s="63"/>
      <c r="L26" s="62"/>
      <c r="M26" s="62"/>
      <c r="N26" s="62"/>
      <c r="O26" s="62"/>
      <c r="P26" s="62"/>
      <c r="Q26" s="62"/>
      <c r="R26" s="62"/>
    </row>
    <row r="27" spans="1:18" s="2" customFormat="1" ht="30" customHeight="1">
      <c r="A27" s="62"/>
      <c r="B27" s="63"/>
      <c r="C27" s="63"/>
      <c r="D27" s="63"/>
      <c r="E27" s="63"/>
      <c r="F27" s="63"/>
      <c r="G27" s="63"/>
      <c r="H27" s="63"/>
      <c r="I27" s="63"/>
      <c r="J27" s="63"/>
      <c r="K27" s="63"/>
      <c r="L27" s="62"/>
      <c r="M27" s="62"/>
      <c r="N27" s="62"/>
      <c r="O27" s="62"/>
      <c r="P27" s="62"/>
      <c r="Q27" s="62"/>
      <c r="R27" s="62"/>
    </row>
    <row r="28" spans="1:18" s="2" customFormat="1" ht="30" customHeight="1">
      <c r="A28" s="62"/>
      <c r="B28" s="63"/>
      <c r="C28" s="63"/>
      <c r="D28" s="63"/>
      <c r="E28" s="63"/>
      <c r="F28" s="63"/>
      <c r="G28" s="63"/>
      <c r="H28" s="63"/>
      <c r="I28" s="63"/>
      <c r="J28" s="63"/>
      <c r="K28" s="63"/>
      <c r="L28" s="62"/>
      <c r="M28" s="62"/>
      <c r="N28" s="62"/>
      <c r="O28" s="62"/>
      <c r="P28" s="62"/>
      <c r="Q28" s="62"/>
      <c r="R28" s="62"/>
    </row>
    <row r="29" spans="1:18" s="2" customFormat="1" ht="30" customHeight="1">
      <c r="A29" s="62"/>
      <c r="B29" s="63"/>
      <c r="C29" s="63"/>
      <c r="D29" s="63"/>
      <c r="E29" s="63"/>
      <c r="F29" s="63"/>
      <c r="G29" s="63"/>
      <c r="H29" s="63"/>
      <c r="I29" s="63"/>
      <c r="J29" s="63"/>
      <c r="K29" s="63"/>
      <c r="L29" s="62"/>
      <c r="M29" s="62"/>
      <c r="N29" s="62"/>
      <c r="O29" s="62"/>
      <c r="P29" s="62"/>
      <c r="Q29" s="62"/>
      <c r="R29" s="62"/>
    </row>
    <row r="30" spans="1:18" s="2" customFormat="1" ht="30" customHeight="1">
      <c r="A30" s="62"/>
      <c r="B30" s="63"/>
      <c r="C30" s="63"/>
      <c r="D30" s="63"/>
      <c r="E30" s="63"/>
      <c r="F30" s="63"/>
      <c r="G30" s="63"/>
      <c r="H30" s="63"/>
      <c r="I30" s="63"/>
      <c r="J30" s="63"/>
      <c r="K30" s="63"/>
      <c r="L30" s="62"/>
      <c r="M30" s="62"/>
      <c r="N30" s="62"/>
      <c r="O30" s="62"/>
      <c r="P30" s="62"/>
      <c r="Q30" s="62"/>
      <c r="R30" s="62"/>
    </row>
    <row r="31" spans="1:18" s="2" customFormat="1" ht="30" customHeight="1">
      <c r="A31" s="62"/>
      <c r="B31" s="63"/>
      <c r="C31" s="63"/>
      <c r="D31" s="63"/>
      <c r="E31" s="63"/>
      <c r="F31" s="63"/>
      <c r="G31" s="63"/>
      <c r="H31" s="63"/>
      <c r="I31" s="63"/>
      <c r="J31" s="63"/>
      <c r="K31" s="63"/>
      <c r="L31" s="62"/>
      <c r="M31" s="62"/>
      <c r="N31" s="62"/>
      <c r="O31" s="62"/>
      <c r="P31" s="62"/>
      <c r="Q31" s="62"/>
      <c r="R31" s="62"/>
    </row>
    <row r="32" spans="1:18" s="2" customFormat="1" ht="30" customHeight="1">
      <c r="A32" s="62"/>
      <c r="B32" s="63"/>
      <c r="C32" s="63"/>
      <c r="D32" s="63"/>
      <c r="E32" s="63"/>
      <c r="F32" s="63"/>
      <c r="G32" s="63"/>
      <c r="H32" s="63"/>
      <c r="I32" s="63"/>
      <c r="J32" s="63"/>
      <c r="K32" s="63"/>
      <c r="L32" s="62"/>
      <c r="M32" s="62"/>
      <c r="N32" s="62"/>
      <c r="O32" s="62"/>
      <c r="P32" s="62"/>
      <c r="Q32" s="62"/>
      <c r="R32" s="62"/>
    </row>
    <row r="33" spans="1:18" s="2" customFormat="1" ht="30" customHeight="1">
      <c r="A33" s="62"/>
      <c r="B33" s="63"/>
      <c r="C33" s="63"/>
      <c r="D33" s="63"/>
      <c r="E33" s="63"/>
      <c r="F33" s="63"/>
      <c r="G33" s="63"/>
      <c r="H33" s="63"/>
      <c r="I33" s="63"/>
      <c r="J33" s="63"/>
      <c r="K33" s="63"/>
      <c r="L33" s="62"/>
      <c r="M33" s="62"/>
      <c r="N33" s="62"/>
      <c r="O33" s="62"/>
      <c r="P33" s="62"/>
      <c r="Q33" s="62"/>
      <c r="R33" s="62"/>
    </row>
    <row r="34" spans="1:18" s="2" customFormat="1" ht="30" customHeight="1">
      <c r="A34" s="62"/>
      <c r="B34" s="63"/>
      <c r="C34" s="63"/>
      <c r="D34" s="63"/>
      <c r="E34" s="63"/>
      <c r="F34" s="63"/>
      <c r="G34" s="63"/>
      <c r="H34" s="63"/>
      <c r="I34" s="63"/>
      <c r="J34" s="63"/>
      <c r="K34" s="63"/>
      <c r="L34" s="62"/>
      <c r="M34" s="62"/>
      <c r="N34" s="62"/>
      <c r="O34" s="62"/>
      <c r="P34" s="62"/>
      <c r="Q34" s="62"/>
      <c r="R34" s="62"/>
    </row>
    <row r="35" spans="1:18" s="2" customFormat="1" ht="30" customHeight="1">
      <c r="A35" s="62"/>
      <c r="B35" s="63"/>
      <c r="C35" s="63"/>
      <c r="D35" s="63"/>
      <c r="E35" s="63"/>
      <c r="F35" s="63"/>
      <c r="G35" s="63"/>
      <c r="H35" s="63"/>
      <c r="I35" s="63"/>
      <c r="J35" s="63"/>
      <c r="K35" s="63"/>
      <c r="L35" s="62"/>
      <c r="M35" s="62"/>
      <c r="N35" s="62"/>
      <c r="O35" s="62"/>
      <c r="P35" s="62"/>
      <c r="Q35" s="62"/>
      <c r="R35" s="62"/>
    </row>
    <row r="36" spans="1:18" s="2" customFormat="1" ht="30" customHeight="1">
      <c r="A36" s="62"/>
      <c r="B36" s="63"/>
      <c r="C36" s="63"/>
      <c r="D36" s="63"/>
      <c r="E36" s="63"/>
      <c r="F36" s="63"/>
      <c r="G36" s="63"/>
      <c r="H36" s="63"/>
      <c r="I36" s="63"/>
      <c r="J36" s="63"/>
      <c r="K36" s="63"/>
      <c r="L36" s="62"/>
      <c r="M36" s="62"/>
      <c r="N36" s="62"/>
      <c r="O36" s="62"/>
      <c r="P36" s="62"/>
      <c r="Q36" s="62"/>
      <c r="R36" s="62"/>
    </row>
    <row r="37" spans="1:18" s="2" customFormat="1" ht="30" customHeight="1">
      <c r="A37" s="62"/>
      <c r="B37" s="63"/>
      <c r="C37" s="63"/>
      <c r="D37" s="63"/>
      <c r="E37" s="63"/>
      <c r="F37" s="63"/>
      <c r="G37" s="63"/>
      <c r="H37" s="63"/>
      <c r="I37" s="63"/>
      <c r="J37" s="63"/>
      <c r="K37" s="63"/>
      <c r="L37" s="62"/>
      <c r="M37" s="62"/>
      <c r="N37" s="62"/>
      <c r="O37" s="62"/>
      <c r="P37" s="62"/>
      <c r="Q37" s="62"/>
      <c r="R37" s="62"/>
    </row>
  </sheetData>
  <sheetProtection/>
  <mergeCells count="9">
    <mergeCell ref="A4:K4"/>
    <mergeCell ref="A3:K3"/>
    <mergeCell ref="A9:A11"/>
    <mergeCell ref="A12:A14"/>
    <mergeCell ref="A15:A17"/>
    <mergeCell ref="K9:K11"/>
    <mergeCell ref="K12:K14"/>
    <mergeCell ref="K15:K17"/>
    <mergeCell ref="A5:K5"/>
  </mergeCells>
  <printOptions horizontalCentered="1"/>
  <pageMargins left="0.2362204724409449" right="0.2362204724409449" top="0.3937007874015748" bottom="0.31496062992125984"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R65"/>
  <sheetViews>
    <sheetView rightToLeft="1" view="pageBreakPreview" zoomScaleNormal="75" zoomScaleSheetLayoutView="100" zoomScalePageLayoutView="0" workbookViewId="0" topLeftCell="A10">
      <selection activeCell="I11" sqref="I11"/>
    </sheetView>
  </sheetViews>
  <sheetFormatPr defaultColWidth="7.8515625" defaultRowHeight="30" customHeight="1"/>
  <cols>
    <col min="1" max="1" width="17.8515625" style="63" customWidth="1"/>
    <col min="2" max="6" width="25.140625" style="63" customWidth="1"/>
    <col min="7" max="17" width="7.8515625" style="63" customWidth="1"/>
    <col min="18" max="18" width="7.8515625" style="62" customWidth="1"/>
    <col min="19" max="16384" width="7.8515625" style="1" customWidth="1"/>
  </cols>
  <sheetData>
    <row r="1" ht="38.25" customHeight="1"/>
    <row r="2" ht="28.5" customHeight="1"/>
    <row r="3" spans="1:18" s="9" customFormat="1" ht="22.5" customHeight="1">
      <c r="A3" s="108" t="s">
        <v>55</v>
      </c>
      <c r="B3" s="108"/>
      <c r="C3" s="108"/>
      <c r="D3" s="108"/>
      <c r="E3" s="108"/>
      <c r="F3" s="109"/>
      <c r="G3" s="79"/>
      <c r="H3" s="79"/>
      <c r="I3" s="79"/>
      <c r="J3" s="79"/>
      <c r="K3" s="79"/>
      <c r="L3" s="79"/>
      <c r="M3" s="79"/>
      <c r="N3" s="79"/>
      <c r="O3" s="79"/>
      <c r="P3" s="79"/>
      <c r="Q3" s="79"/>
      <c r="R3" s="146"/>
    </row>
    <row r="4" spans="1:18" s="10" customFormat="1" ht="21" customHeight="1">
      <c r="A4" s="108" t="s">
        <v>136</v>
      </c>
      <c r="B4" s="108"/>
      <c r="C4" s="108"/>
      <c r="D4" s="108"/>
      <c r="E4" s="108"/>
      <c r="F4" s="109"/>
      <c r="G4" s="79"/>
      <c r="H4" s="79"/>
      <c r="I4" s="79"/>
      <c r="J4" s="79"/>
      <c r="K4" s="79"/>
      <c r="L4" s="79"/>
      <c r="M4" s="79"/>
      <c r="N4" s="79"/>
      <c r="O4" s="79"/>
      <c r="P4" s="79"/>
      <c r="Q4" s="79"/>
      <c r="R4" s="146"/>
    </row>
    <row r="5" spans="1:18" s="10" customFormat="1" ht="18.75" customHeight="1">
      <c r="A5" s="108" t="s">
        <v>291</v>
      </c>
      <c r="B5" s="108"/>
      <c r="C5" s="108"/>
      <c r="D5" s="108"/>
      <c r="E5" s="108"/>
      <c r="F5" s="109"/>
      <c r="G5" s="79"/>
      <c r="H5" s="79"/>
      <c r="I5" s="79"/>
      <c r="J5" s="79"/>
      <c r="K5" s="79"/>
      <c r="L5" s="79"/>
      <c r="M5" s="79"/>
      <c r="N5" s="79"/>
      <c r="O5" s="79"/>
      <c r="P5" s="79"/>
      <c r="Q5" s="79"/>
      <c r="R5" s="146"/>
    </row>
    <row r="6" spans="1:18" s="2" customFormat="1" ht="14.25" customHeight="1">
      <c r="A6" s="63"/>
      <c r="B6" s="63"/>
      <c r="C6" s="63"/>
      <c r="D6" s="63"/>
      <c r="E6" s="63"/>
      <c r="F6" s="63"/>
      <c r="G6" s="63"/>
      <c r="H6" s="63"/>
      <c r="I6" s="63"/>
      <c r="J6" s="63"/>
      <c r="K6" s="63"/>
      <c r="L6" s="63"/>
      <c r="M6" s="63"/>
      <c r="N6" s="63"/>
      <c r="O6" s="63"/>
      <c r="P6" s="63"/>
      <c r="Q6" s="63"/>
      <c r="R6" s="62"/>
    </row>
    <row r="7" spans="1:18" s="3" customFormat="1" ht="24.75" customHeight="1">
      <c r="A7" s="110" t="s">
        <v>167</v>
      </c>
      <c r="B7" s="63"/>
      <c r="C7" s="63"/>
      <c r="D7" s="63"/>
      <c r="E7" s="63"/>
      <c r="F7" s="82" t="s">
        <v>168</v>
      </c>
      <c r="G7" s="63"/>
      <c r="H7" s="63"/>
      <c r="I7" s="63"/>
      <c r="J7" s="63"/>
      <c r="K7" s="63"/>
      <c r="L7" s="63"/>
      <c r="M7" s="63"/>
      <c r="N7" s="63"/>
      <c r="O7" s="63"/>
      <c r="P7" s="63"/>
      <c r="Q7" s="63"/>
      <c r="R7" s="64"/>
    </row>
    <row r="8" spans="1:18" s="2" customFormat="1" ht="25.5" customHeight="1">
      <c r="A8" s="457" t="s">
        <v>131</v>
      </c>
      <c r="B8" s="111" t="s">
        <v>56</v>
      </c>
      <c r="C8" s="111" t="s">
        <v>57</v>
      </c>
      <c r="D8" s="111" t="s">
        <v>190</v>
      </c>
      <c r="E8" s="111" t="s">
        <v>58</v>
      </c>
      <c r="F8" s="112" t="s">
        <v>59</v>
      </c>
      <c r="G8" s="63"/>
      <c r="H8" s="63"/>
      <c r="I8" s="63"/>
      <c r="J8" s="63"/>
      <c r="K8" s="63"/>
      <c r="L8" s="63"/>
      <c r="M8" s="63"/>
      <c r="N8" s="63"/>
      <c r="O8" s="63"/>
      <c r="P8" s="63"/>
      <c r="Q8" s="63"/>
      <c r="R8" s="62"/>
    </row>
    <row r="9" spans="1:18" s="2" customFormat="1" ht="33.75" customHeight="1">
      <c r="A9" s="458"/>
      <c r="B9" s="113" t="s">
        <v>149</v>
      </c>
      <c r="C9" s="113" t="s">
        <v>157</v>
      </c>
      <c r="D9" s="113" t="s">
        <v>60</v>
      </c>
      <c r="E9" s="113" t="s">
        <v>132</v>
      </c>
      <c r="F9" s="114" t="s">
        <v>61</v>
      </c>
      <c r="G9" s="63"/>
      <c r="H9" s="63"/>
      <c r="I9" s="63"/>
      <c r="J9" s="63"/>
      <c r="K9" s="63"/>
      <c r="L9" s="63"/>
      <c r="M9" s="63"/>
      <c r="N9" s="63"/>
      <c r="O9" s="63"/>
      <c r="P9" s="63"/>
      <c r="Q9" s="63"/>
      <c r="R9" s="62"/>
    </row>
    <row r="10" spans="1:18" s="5" customFormat="1" ht="63.75" customHeight="1">
      <c r="A10" s="116">
        <v>2016</v>
      </c>
      <c r="B10" s="115">
        <v>7403</v>
      </c>
      <c r="C10" s="115">
        <v>12919</v>
      </c>
      <c r="D10" s="115">
        <v>470621</v>
      </c>
      <c r="E10" s="115">
        <v>64</v>
      </c>
      <c r="F10" s="115">
        <v>36</v>
      </c>
      <c r="G10" s="81"/>
      <c r="H10" s="81"/>
      <c r="I10" s="81"/>
      <c r="J10" s="81"/>
      <c r="K10" s="81"/>
      <c r="L10" s="81"/>
      <c r="M10" s="81"/>
      <c r="N10" s="81"/>
      <c r="O10" s="81"/>
      <c r="P10" s="142"/>
      <c r="Q10" s="81"/>
      <c r="R10" s="151"/>
    </row>
    <row r="11" spans="1:18" s="15" customFormat="1" ht="63.75" customHeight="1">
      <c r="A11" s="116">
        <v>2017</v>
      </c>
      <c r="B11" s="115">
        <v>7449</v>
      </c>
      <c r="C11" s="115">
        <v>12712</v>
      </c>
      <c r="D11" s="115">
        <v>483680</v>
      </c>
      <c r="E11" s="115">
        <v>65</v>
      </c>
      <c r="F11" s="115">
        <v>38</v>
      </c>
      <c r="G11" s="81"/>
      <c r="H11" s="81"/>
      <c r="I11" s="81"/>
      <c r="J11" s="81"/>
      <c r="K11" s="81"/>
      <c r="L11" s="81"/>
      <c r="M11" s="81"/>
      <c r="N11" s="81"/>
      <c r="O11" s="81"/>
      <c r="P11" s="81"/>
      <c r="Q11" s="81"/>
      <c r="R11" s="152"/>
    </row>
    <row r="12" spans="1:18" s="2" customFormat="1" ht="63.75" customHeight="1">
      <c r="A12" s="117">
        <v>2018</v>
      </c>
      <c r="B12" s="118">
        <v>7358</v>
      </c>
      <c r="C12" s="118">
        <v>12198</v>
      </c>
      <c r="D12" s="118">
        <v>476793</v>
      </c>
      <c r="E12" s="118">
        <v>64</v>
      </c>
      <c r="F12" s="118">
        <v>39</v>
      </c>
      <c r="G12" s="63"/>
      <c r="H12" s="63"/>
      <c r="I12" s="63"/>
      <c r="J12" s="63"/>
      <c r="K12" s="63"/>
      <c r="L12" s="63"/>
      <c r="M12" s="63"/>
      <c r="N12" s="63"/>
      <c r="O12" s="63"/>
      <c r="P12" s="63"/>
      <c r="Q12" s="63"/>
      <c r="R12" s="62"/>
    </row>
    <row r="13" spans="1:18" s="2" customFormat="1" ht="12.75" customHeight="1">
      <c r="A13" s="95"/>
      <c r="B13" s="105"/>
      <c r="C13" s="105"/>
      <c r="D13" s="105"/>
      <c r="E13" s="105"/>
      <c r="F13" s="105"/>
      <c r="G13" s="63"/>
      <c r="H13" s="63"/>
      <c r="I13" s="63"/>
      <c r="J13" s="63"/>
      <c r="K13" s="63"/>
      <c r="L13" s="63"/>
      <c r="M13" s="63"/>
      <c r="N13" s="63"/>
      <c r="O13" s="63"/>
      <c r="P13" s="63"/>
      <c r="Q13" s="63"/>
      <c r="R13" s="62"/>
    </row>
    <row r="14" spans="1:18" s="4" customFormat="1" ht="15" customHeight="1">
      <c r="A14" s="97" t="s">
        <v>299</v>
      </c>
      <c r="B14" s="77"/>
      <c r="C14" s="77"/>
      <c r="D14" s="77"/>
      <c r="E14" s="77"/>
      <c r="F14" s="99" t="s">
        <v>125</v>
      </c>
      <c r="G14" s="77"/>
      <c r="H14" s="77"/>
      <c r="I14" s="77"/>
      <c r="J14" s="77"/>
      <c r="K14" s="77"/>
      <c r="L14" s="77"/>
      <c r="M14" s="77"/>
      <c r="N14" s="77"/>
      <c r="O14" s="77"/>
      <c r="P14" s="77"/>
      <c r="Q14" s="77"/>
      <c r="R14" s="120"/>
    </row>
    <row r="15" spans="1:18" s="2" customFormat="1" ht="30" customHeight="1">
      <c r="A15" s="101" t="s">
        <v>300</v>
      </c>
      <c r="B15" s="63"/>
      <c r="C15" s="63"/>
      <c r="D15" s="63"/>
      <c r="E15" s="63"/>
      <c r="F15" s="76" t="s">
        <v>54</v>
      </c>
      <c r="G15" s="63"/>
      <c r="H15" s="63"/>
      <c r="I15" s="63"/>
      <c r="J15" s="63"/>
      <c r="K15" s="63"/>
      <c r="L15" s="63"/>
      <c r="M15" s="63"/>
      <c r="N15" s="63"/>
      <c r="O15" s="63"/>
      <c r="P15" s="63"/>
      <c r="Q15" s="63"/>
      <c r="R15" s="62"/>
    </row>
    <row r="16" spans="1:18" s="2" customFormat="1" ht="30" customHeight="1">
      <c r="A16" s="63"/>
      <c r="B16" s="63"/>
      <c r="C16" s="63"/>
      <c r="D16" s="63"/>
      <c r="E16" s="63"/>
      <c r="F16" s="63"/>
      <c r="G16" s="63"/>
      <c r="H16" s="63"/>
      <c r="I16" s="63"/>
      <c r="J16" s="63"/>
      <c r="K16" s="63"/>
      <c r="L16" s="63"/>
      <c r="M16" s="63"/>
      <c r="N16" s="63"/>
      <c r="O16" s="63"/>
      <c r="P16" s="63"/>
      <c r="Q16" s="63"/>
      <c r="R16" s="62"/>
    </row>
    <row r="17" spans="1:18" s="2" customFormat="1" ht="30" customHeight="1">
      <c r="A17" s="63"/>
      <c r="B17" s="63"/>
      <c r="C17" s="63"/>
      <c r="D17" s="63"/>
      <c r="E17" s="63"/>
      <c r="F17" s="63"/>
      <c r="G17" s="63"/>
      <c r="H17" s="63"/>
      <c r="I17" s="63"/>
      <c r="J17" s="63"/>
      <c r="K17" s="63"/>
      <c r="L17" s="63"/>
      <c r="M17" s="63"/>
      <c r="N17" s="63"/>
      <c r="O17" s="63"/>
      <c r="P17" s="63"/>
      <c r="Q17" s="63"/>
      <c r="R17" s="62"/>
    </row>
    <row r="18" spans="1:18" s="2" customFormat="1" ht="30" customHeight="1">
      <c r="A18" s="63"/>
      <c r="B18" s="63"/>
      <c r="C18" s="63"/>
      <c r="D18" s="63"/>
      <c r="E18" s="63"/>
      <c r="F18" s="63"/>
      <c r="G18" s="63"/>
      <c r="H18" s="63"/>
      <c r="I18" s="63"/>
      <c r="J18" s="63"/>
      <c r="K18" s="63"/>
      <c r="L18" s="63"/>
      <c r="M18" s="63"/>
      <c r="N18" s="63"/>
      <c r="O18" s="63"/>
      <c r="P18" s="63"/>
      <c r="Q18" s="63"/>
      <c r="R18" s="62"/>
    </row>
    <row r="19" spans="1:18" s="2" customFormat="1" ht="30" customHeight="1">
      <c r="A19" s="63"/>
      <c r="B19" s="63"/>
      <c r="C19" s="63"/>
      <c r="D19" s="63"/>
      <c r="E19" s="63"/>
      <c r="F19" s="63"/>
      <c r="G19" s="63"/>
      <c r="H19" s="63"/>
      <c r="I19" s="63"/>
      <c r="J19" s="63"/>
      <c r="K19" s="63"/>
      <c r="L19" s="63"/>
      <c r="M19" s="63"/>
      <c r="N19" s="63"/>
      <c r="O19" s="63"/>
      <c r="P19" s="63"/>
      <c r="Q19" s="63"/>
      <c r="R19" s="62"/>
    </row>
    <row r="20" spans="1:18" s="2" customFormat="1" ht="30" customHeight="1">
      <c r="A20" s="63"/>
      <c r="B20" s="63"/>
      <c r="C20" s="63"/>
      <c r="D20" s="63"/>
      <c r="E20" s="63"/>
      <c r="F20" s="63"/>
      <c r="G20" s="63"/>
      <c r="H20" s="63"/>
      <c r="I20" s="63"/>
      <c r="J20" s="63"/>
      <c r="K20" s="63"/>
      <c r="L20" s="63"/>
      <c r="M20" s="63"/>
      <c r="N20" s="63"/>
      <c r="O20" s="63"/>
      <c r="P20" s="63"/>
      <c r="Q20" s="63"/>
      <c r="R20" s="62"/>
    </row>
    <row r="21" spans="1:18" s="2" customFormat="1" ht="30" customHeight="1">
      <c r="A21" s="63"/>
      <c r="B21" s="63"/>
      <c r="C21" s="63"/>
      <c r="D21" s="63"/>
      <c r="E21" s="63"/>
      <c r="F21" s="63"/>
      <c r="G21" s="63"/>
      <c r="H21" s="63"/>
      <c r="I21" s="63"/>
      <c r="J21" s="63"/>
      <c r="K21" s="63"/>
      <c r="L21" s="63"/>
      <c r="M21" s="63"/>
      <c r="N21" s="63"/>
      <c r="O21" s="63"/>
      <c r="P21" s="63"/>
      <c r="Q21" s="63"/>
      <c r="R21" s="62"/>
    </row>
    <row r="22" spans="1:18" s="2" customFormat="1" ht="30" customHeight="1">
      <c r="A22" s="63"/>
      <c r="B22" s="63"/>
      <c r="C22" s="63"/>
      <c r="D22" s="63"/>
      <c r="E22" s="63"/>
      <c r="F22" s="63"/>
      <c r="G22" s="63"/>
      <c r="H22" s="63"/>
      <c r="I22" s="63"/>
      <c r="J22" s="63"/>
      <c r="K22" s="63"/>
      <c r="L22" s="63"/>
      <c r="M22" s="63"/>
      <c r="N22" s="63"/>
      <c r="O22" s="63"/>
      <c r="P22" s="63"/>
      <c r="Q22" s="63"/>
      <c r="R22" s="62"/>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1">
    <mergeCell ref="A8:A9"/>
  </mergeCells>
  <printOptions horizontalCentered="1"/>
  <pageMargins left="0.2362204724409449" right="0.2362204724409449" top="1.1023622047244095" bottom="0.5118110236220472" header="0" footer="0.2362204724409449"/>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SheetLayoutView="100" zoomScalePageLayoutView="0" workbookViewId="0" topLeftCell="A10">
      <selection activeCell="P11" sqref="P11"/>
    </sheetView>
  </sheetViews>
  <sheetFormatPr defaultColWidth="9.140625" defaultRowHeight="12.75"/>
  <cols>
    <col min="1" max="1" width="42.00390625" style="161" customWidth="1"/>
    <col min="2" max="4" width="17.28125" style="161" customWidth="1"/>
    <col min="5" max="5" width="42.421875" style="161" customWidth="1"/>
    <col min="6" max="17" width="9.140625" style="161" customWidth="1"/>
    <col min="18" max="18" width="9.140625" style="141" customWidth="1"/>
    <col min="19" max="16384" width="9.140625" style="251" customWidth="1"/>
  </cols>
  <sheetData>
    <row r="1" ht="48.75" customHeight="1"/>
    <row r="2" spans="1:18" s="26" customFormat="1" ht="22.5" customHeight="1">
      <c r="A2" s="245" t="s">
        <v>185</v>
      </c>
      <c r="B2" s="244"/>
      <c r="C2" s="244"/>
      <c r="D2" s="244"/>
      <c r="E2" s="244"/>
      <c r="F2" s="163"/>
      <c r="G2" s="163"/>
      <c r="H2" s="163"/>
      <c r="I2" s="163"/>
      <c r="J2" s="163"/>
      <c r="K2" s="163"/>
      <c r="L2" s="163"/>
      <c r="M2" s="163"/>
      <c r="N2" s="163"/>
      <c r="O2" s="163"/>
      <c r="P2" s="163"/>
      <c r="Q2" s="163"/>
      <c r="R2" s="164"/>
    </row>
    <row r="3" spans="1:18" s="27" customFormat="1" ht="22.5" customHeight="1">
      <c r="A3" s="245" t="s">
        <v>186</v>
      </c>
      <c r="B3" s="244"/>
      <c r="C3" s="244"/>
      <c r="D3" s="244"/>
      <c r="E3" s="244"/>
      <c r="F3" s="163"/>
      <c r="G3" s="163"/>
      <c r="H3" s="163"/>
      <c r="I3" s="163"/>
      <c r="J3" s="163"/>
      <c r="K3" s="163"/>
      <c r="L3" s="163"/>
      <c r="M3" s="163"/>
      <c r="N3" s="163"/>
      <c r="O3" s="163"/>
      <c r="P3" s="163"/>
      <c r="Q3" s="163"/>
      <c r="R3" s="164"/>
    </row>
    <row r="4" spans="1:18" s="27" customFormat="1" ht="22.5" customHeight="1">
      <c r="A4" s="245" t="s">
        <v>291</v>
      </c>
      <c r="B4" s="244"/>
      <c r="C4" s="244"/>
      <c r="D4" s="244"/>
      <c r="E4" s="244"/>
      <c r="F4" s="163"/>
      <c r="G4" s="163"/>
      <c r="H4" s="163"/>
      <c r="I4" s="163"/>
      <c r="J4" s="163"/>
      <c r="K4" s="163"/>
      <c r="L4" s="163"/>
      <c r="M4" s="163"/>
      <c r="N4" s="163"/>
      <c r="O4" s="163"/>
      <c r="P4" s="163"/>
      <c r="Q4" s="163"/>
      <c r="R4" s="164"/>
    </row>
    <row r="5" spans="1:18" s="254" customFormat="1" ht="4.5" customHeight="1">
      <c r="A5" s="252"/>
      <c r="B5" s="252"/>
      <c r="C5" s="252"/>
      <c r="D5" s="252"/>
      <c r="E5" s="252"/>
      <c r="F5" s="252"/>
      <c r="G5" s="252"/>
      <c r="H5" s="252"/>
      <c r="I5" s="252"/>
      <c r="J5" s="252"/>
      <c r="K5" s="252"/>
      <c r="L5" s="252"/>
      <c r="M5" s="252"/>
      <c r="N5" s="252"/>
      <c r="O5" s="252"/>
      <c r="P5" s="252"/>
      <c r="Q5" s="252"/>
      <c r="R5" s="253"/>
    </row>
    <row r="6" spans="1:18" s="254" customFormat="1" ht="24.75" customHeight="1">
      <c r="A6" s="255" t="s">
        <v>166</v>
      </c>
      <c r="B6" s="252"/>
      <c r="C6" s="252"/>
      <c r="D6" s="252"/>
      <c r="E6" s="252"/>
      <c r="F6" s="252"/>
      <c r="G6" s="252"/>
      <c r="H6" s="252"/>
      <c r="I6" s="252"/>
      <c r="J6" s="252"/>
      <c r="K6" s="252"/>
      <c r="L6" s="252"/>
      <c r="M6" s="252"/>
      <c r="N6" s="252"/>
      <c r="O6" s="252"/>
      <c r="P6" s="252"/>
      <c r="Q6" s="252"/>
      <c r="R6" s="253"/>
    </row>
    <row r="7" spans="1:18" s="254" customFormat="1" ht="19.5" customHeight="1">
      <c r="A7" s="459" t="s">
        <v>62</v>
      </c>
      <c r="B7" s="461">
        <v>2016</v>
      </c>
      <c r="C7" s="461">
        <v>2017</v>
      </c>
      <c r="D7" s="461">
        <v>2018</v>
      </c>
      <c r="E7" s="463" t="s">
        <v>158</v>
      </c>
      <c r="F7" s="252"/>
      <c r="G7" s="252"/>
      <c r="H7" s="252"/>
      <c r="I7" s="252"/>
      <c r="J7" s="252"/>
      <c r="K7" s="252"/>
      <c r="L7" s="252"/>
      <c r="M7" s="252"/>
      <c r="N7" s="252"/>
      <c r="O7" s="252"/>
      <c r="P7" s="252"/>
      <c r="Q7" s="252"/>
      <c r="R7" s="253"/>
    </row>
    <row r="8" spans="1:18" s="254" customFormat="1" ht="14.25" customHeight="1">
      <c r="A8" s="460"/>
      <c r="B8" s="462"/>
      <c r="C8" s="462"/>
      <c r="D8" s="462"/>
      <c r="E8" s="464"/>
      <c r="F8" s="252"/>
      <c r="G8" s="252"/>
      <c r="H8" s="252"/>
      <c r="I8" s="252"/>
      <c r="J8" s="252"/>
      <c r="K8" s="252"/>
      <c r="L8" s="252"/>
      <c r="M8" s="252"/>
      <c r="N8" s="252"/>
      <c r="O8" s="252"/>
      <c r="P8" s="252"/>
      <c r="Q8" s="252"/>
      <c r="R8" s="253"/>
    </row>
    <row r="9" spans="1:18" s="262" customFormat="1" ht="39.75" customHeight="1">
      <c r="A9" s="335" t="s">
        <v>191</v>
      </c>
      <c r="B9" s="259">
        <v>646</v>
      </c>
      <c r="C9" s="259">
        <v>675</v>
      </c>
      <c r="D9" s="259">
        <v>684</v>
      </c>
      <c r="E9" s="260" t="s">
        <v>192</v>
      </c>
      <c r="F9" s="252"/>
      <c r="G9" s="252"/>
      <c r="H9" s="252"/>
      <c r="I9" s="252"/>
      <c r="J9" s="252"/>
      <c r="K9" s="252"/>
      <c r="L9" s="252"/>
      <c r="M9" s="252"/>
      <c r="N9" s="252"/>
      <c r="O9" s="252"/>
      <c r="P9" s="252"/>
      <c r="Q9" s="252"/>
      <c r="R9" s="261"/>
    </row>
    <row r="10" spans="1:18" s="262" customFormat="1" ht="39.75" customHeight="1">
      <c r="A10" s="263" t="s">
        <v>63</v>
      </c>
      <c r="B10" s="264">
        <v>656</v>
      </c>
      <c r="C10" s="264">
        <v>656</v>
      </c>
      <c r="D10" s="264">
        <v>773</v>
      </c>
      <c r="E10" s="170" t="s">
        <v>64</v>
      </c>
      <c r="F10" s="252"/>
      <c r="G10" s="252"/>
      <c r="H10" s="252"/>
      <c r="I10" s="252"/>
      <c r="J10" s="252"/>
      <c r="K10" s="252"/>
      <c r="L10" s="252"/>
      <c r="M10" s="252"/>
      <c r="N10" s="252"/>
      <c r="O10" s="252"/>
      <c r="P10" s="265"/>
      <c r="Q10" s="252"/>
      <c r="R10" s="261"/>
    </row>
    <row r="11" spans="1:18" s="262" customFormat="1" ht="39.75" customHeight="1">
      <c r="A11" s="258" t="s">
        <v>65</v>
      </c>
      <c r="B11" s="259">
        <v>22</v>
      </c>
      <c r="C11" s="259">
        <v>22</v>
      </c>
      <c r="D11" s="259">
        <v>22</v>
      </c>
      <c r="E11" s="168" t="s">
        <v>66</v>
      </c>
      <c r="F11" s="252"/>
      <c r="G11" s="252"/>
      <c r="H11" s="252"/>
      <c r="I11" s="252"/>
      <c r="J11" s="252"/>
      <c r="K11" s="252"/>
      <c r="L11" s="252"/>
      <c r="M11" s="252"/>
      <c r="N11" s="252"/>
      <c r="O11" s="252"/>
      <c r="P11" s="252"/>
      <c r="Q11" s="252"/>
      <c r="R11" s="261"/>
    </row>
    <row r="12" spans="1:18" s="262" customFormat="1" ht="39.75" customHeight="1">
      <c r="A12" s="263" t="s">
        <v>67</v>
      </c>
      <c r="B12" s="264">
        <v>528</v>
      </c>
      <c r="C12" s="264">
        <v>532</v>
      </c>
      <c r="D12" s="264">
        <v>436</v>
      </c>
      <c r="E12" s="170" t="s">
        <v>68</v>
      </c>
      <c r="F12" s="252"/>
      <c r="G12" s="252"/>
      <c r="H12" s="252"/>
      <c r="I12" s="252"/>
      <c r="J12" s="252"/>
      <c r="K12" s="252"/>
      <c r="L12" s="252"/>
      <c r="M12" s="252"/>
      <c r="N12" s="252"/>
      <c r="O12" s="252"/>
      <c r="P12" s="252"/>
      <c r="Q12" s="252"/>
      <c r="R12" s="261"/>
    </row>
    <row r="13" spans="1:18" s="262" customFormat="1" ht="39.75" customHeight="1">
      <c r="A13" s="258" t="s">
        <v>69</v>
      </c>
      <c r="B13" s="259">
        <v>14</v>
      </c>
      <c r="C13" s="259">
        <v>14</v>
      </c>
      <c r="D13" s="259" t="s">
        <v>101</v>
      </c>
      <c r="E13" s="168" t="s">
        <v>135</v>
      </c>
      <c r="F13" s="252"/>
      <c r="G13" s="252"/>
      <c r="H13" s="252"/>
      <c r="I13" s="252"/>
      <c r="J13" s="252"/>
      <c r="K13" s="252"/>
      <c r="L13" s="252"/>
      <c r="M13" s="252"/>
      <c r="N13" s="252"/>
      <c r="O13" s="252"/>
      <c r="P13" s="252"/>
      <c r="Q13" s="252"/>
      <c r="R13" s="261"/>
    </row>
    <row r="14" spans="1:18" s="262" customFormat="1" ht="39.75" customHeight="1">
      <c r="A14" s="263" t="s">
        <v>70</v>
      </c>
      <c r="B14" s="264">
        <v>31</v>
      </c>
      <c r="C14" s="264">
        <v>31</v>
      </c>
      <c r="D14" s="264" t="s">
        <v>101</v>
      </c>
      <c r="E14" s="170" t="s">
        <v>71</v>
      </c>
      <c r="F14" s="252"/>
      <c r="G14" s="252"/>
      <c r="H14" s="252"/>
      <c r="I14" s="252"/>
      <c r="J14" s="252"/>
      <c r="K14" s="252"/>
      <c r="L14" s="252"/>
      <c r="M14" s="252"/>
      <c r="N14" s="252"/>
      <c r="O14" s="252"/>
      <c r="P14" s="252"/>
      <c r="Q14" s="252"/>
      <c r="R14" s="261"/>
    </row>
    <row r="15" spans="1:18" s="262" customFormat="1" ht="39.75" customHeight="1">
      <c r="A15" s="258" t="s">
        <v>112</v>
      </c>
      <c r="B15" s="259">
        <v>162</v>
      </c>
      <c r="C15" s="259">
        <v>161</v>
      </c>
      <c r="D15" s="266">
        <v>183</v>
      </c>
      <c r="E15" s="168" t="s">
        <v>113</v>
      </c>
      <c r="F15" s="252"/>
      <c r="G15" s="252"/>
      <c r="H15" s="252"/>
      <c r="I15" s="252"/>
      <c r="J15" s="252"/>
      <c r="K15" s="252"/>
      <c r="L15" s="252"/>
      <c r="M15" s="252"/>
      <c r="N15" s="252"/>
      <c r="O15" s="252"/>
      <c r="P15" s="252"/>
      <c r="Q15" s="252"/>
      <c r="R15" s="261"/>
    </row>
    <row r="16" spans="1:18" s="262" customFormat="1" ht="28.5" customHeight="1">
      <c r="A16" s="231" t="s">
        <v>72</v>
      </c>
      <c r="B16" s="267">
        <v>2059</v>
      </c>
      <c r="C16" s="267">
        <f>SUM(C9:C15)</f>
        <v>2091</v>
      </c>
      <c r="D16" s="267">
        <f>SUM(D9:D15)</f>
        <v>2098</v>
      </c>
      <c r="E16" s="229" t="s">
        <v>1</v>
      </c>
      <c r="F16" s="252"/>
      <c r="G16" s="252"/>
      <c r="H16" s="252"/>
      <c r="I16" s="252"/>
      <c r="J16" s="252"/>
      <c r="K16" s="252"/>
      <c r="L16" s="252"/>
      <c r="M16" s="252"/>
      <c r="N16" s="252"/>
      <c r="O16" s="252"/>
      <c r="P16" s="252"/>
      <c r="Q16" s="252"/>
      <c r="R16" s="261"/>
    </row>
    <row r="17" spans="1:18" s="271" customFormat="1" ht="18" customHeight="1">
      <c r="A17" s="268" t="s">
        <v>215</v>
      </c>
      <c r="B17" s="269"/>
      <c r="C17" s="269"/>
      <c r="D17" s="269"/>
      <c r="E17" s="269" t="s">
        <v>216</v>
      </c>
      <c r="F17" s="269"/>
      <c r="G17" s="269"/>
      <c r="H17" s="269"/>
      <c r="I17" s="269"/>
      <c r="J17" s="269"/>
      <c r="K17" s="269"/>
      <c r="L17" s="269"/>
      <c r="M17" s="269"/>
      <c r="N17" s="269"/>
      <c r="O17" s="269"/>
      <c r="P17" s="269"/>
      <c r="Q17" s="269"/>
      <c r="R17" s="270"/>
    </row>
    <row r="18" spans="1:18" s="274" customFormat="1" ht="12.75" customHeight="1">
      <c r="A18" s="268" t="s">
        <v>217</v>
      </c>
      <c r="B18" s="272"/>
      <c r="C18" s="272"/>
      <c r="D18" s="272"/>
      <c r="E18" s="269" t="s">
        <v>218</v>
      </c>
      <c r="F18" s="272"/>
      <c r="G18" s="272"/>
      <c r="H18" s="272"/>
      <c r="I18" s="272"/>
      <c r="J18" s="272"/>
      <c r="K18" s="272"/>
      <c r="L18" s="272"/>
      <c r="M18" s="272"/>
      <c r="N18" s="272"/>
      <c r="O18" s="272"/>
      <c r="P18" s="272"/>
      <c r="Q18" s="272"/>
      <c r="R18" s="273"/>
    </row>
    <row r="19" spans="1:18" s="274" customFormat="1" ht="12.75" customHeight="1">
      <c r="A19" s="268" t="s">
        <v>133</v>
      </c>
      <c r="B19" s="272"/>
      <c r="C19" s="272"/>
      <c r="D19" s="272"/>
      <c r="E19" s="269" t="s">
        <v>134</v>
      </c>
      <c r="F19" s="272"/>
      <c r="G19" s="272"/>
      <c r="H19" s="272"/>
      <c r="I19" s="272"/>
      <c r="J19" s="272"/>
      <c r="K19" s="272"/>
      <c r="L19" s="272"/>
      <c r="M19" s="272"/>
      <c r="N19" s="272"/>
      <c r="O19" s="272"/>
      <c r="P19" s="272"/>
      <c r="Q19" s="272"/>
      <c r="R19" s="273"/>
    </row>
    <row r="20" spans="1:18" s="28" customFormat="1" ht="18.75">
      <c r="A20" s="161"/>
      <c r="B20" s="275"/>
      <c r="C20" s="275"/>
      <c r="D20" s="275"/>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1">
      <selection activeCell="R7" sqref="R7"/>
    </sheetView>
  </sheetViews>
  <sheetFormatPr defaultColWidth="9.140625" defaultRowHeight="12.75"/>
  <cols>
    <col min="1" max="16" width="8.57421875" style="139" customWidth="1"/>
    <col min="17" max="17" width="9.140625" style="139" customWidth="1"/>
    <col min="18" max="18" width="9.140625" style="153" customWidth="1"/>
  </cols>
  <sheetData>
    <row r="1" spans="1:16" ht="19.5" customHeight="1">
      <c r="A1" s="417" t="s">
        <v>185</v>
      </c>
      <c r="B1" s="417"/>
      <c r="C1" s="417"/>
      <c r="D1" s="417"/>
      <c r="E1" s="417"/>
      <c r="F1" s="417"/>
      <c r="G1" s="417"/>
      <c r="H1" s="417"/>
      <c r="I1" s="417"/>
      <c r="J1" s="417"/>
      <c r="K1" s="417"/>
      <c r="L1" s="417"/>
      <c r="M1" s="417"/>
      <c r="N1" s="417"/>
      <c r="O1" s="417"/>
      <c r="P1" s="149"/>
    </row>
    <row r="2" spans="1:16" ht="19.5" customHeight="1">
      <c r="A2" s="417" t="s">
        <v>186</v>
      </c>
      <c r="B2" s="417"/>
      <c r="C2" s="417"/>
      <c r="D2" s="417"/>
      <c r="E2" s="417"/>
      <c r="F2" s="417"/>
      <c r="G2" s="417"/>
      <c r="H2" s="417"/>
      <c r="I2" s="417"/>
      <c r="J2" s="417"/>
      <c r="K2" s="417"/>
      <c r="L2" s="417"/>
      <c r="M2" s="417"/>
      <c r="N2" s="417"/>
      <c r="O2" s="417"/>
      <c r="P2" s="149"/>
    </row>
    <row r="3" spans="1:16" ht="19.5" customHeight="1">
      <c r="A3" s="465" t="s">
        <v>325</v>
      </c>
      <c r="B3" s="465"/>
      <c r="C3" s="465"/>
      <c r="D3" s="465"/>
      <c r="E3" s="465"/>
      <c r="F3" s="465"/>
      <c r="G3" s="465"/>
      <c r="H3" s="465"/>
      <c r="I3" s="465"/>
      <c r="J3" s="465"/>
      <c r="K3" s="465"/>
      <c r="L3" s="465"/>
      <c r="M3" s="465"/>
      <c r="N3" s="465"/>
      <c r="O3" s="465"/>
      <c r="P3" s="149"/>
    </row>
    <row r="4" spans="1:16" ht="24">
      <c r="A4" s="417"/>
      <c r="B4" s="417"/>
      <c r="C4" s="417"/>
      <c r="D4" s="417"/>
      <c r="E4" s="417"/>
      <c r="F4" s="417"/>
      <c r="G4" s="417"/>
      <c r="H4" s="417"/>
      <c r="I4" s="417"/>
      <c r="J4" s="417"/>
      <c r="K4" s="417"/>
      <c r="L4" s="417"/>
      <c r="M4" s="417"/>
      <c r="N4" s="417"/>
      <c r="O4" s="417"/>
      <c r="P4" s="417"/>
    </row>
    <row r="5" ht="24">
      <c r="N5" s="154"/>
    </row>
    <row r="10" ht="21">
      <c r="P10" s="143"/>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300" verticalDpi="3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5"/>
  <sheetViews>
    <sheetView rightToLeft="1" view="pageBreakPreview" zoomScale="85" zoomScaleNormal="75" zoomScaleSheetLayoutView="85" zoomScalePageLayoutView="0" workbookViewId="0" topLeftCell="A1">
      <selection activeCell="A3" sqref="A3"/>
    </sheetView>
  </sheetViews>
  <sheetFormatPr defaultColWidth="9.140625" defaultRowHeight="12.75"/>
  <cols>
    <col min="1" max="1" width="15.00390625" style="161" customWidth="1"/>
    <col min="2" max="9" width="15.28125" style="161" customWidth="1"/>
    <col min="10" max="17" width="9.140625" style="161" customWidth="1"/>
    <col min="18" max="18" width="9.140625" style="141" customWidth="1"/>
    <col min="19" max="16384" width="9.140625" style="251" customWidth="1"/>
  </cols>
  <sheetData>
    <row r="1" ht="31.5" customHeight="1"/>
    <row r="2" ht="48" customHeight="1"/>
    <row r="3" spans="1:18" s="277" customFormat="1" ht="24.75" customHeight="1">
      <c r="A3" s="245" t="s">
        <v>90</v>
      </c>
      <c r="B3" s="245"/>
      <c r="C3" s="245"/>
      <c r="D3" s="245"/>
      <c r="E3" s="245"/>
      <c r="F3" s="245"/>
      <c r="G3" s="245"/>
      <c r="H3" s="245"/>
      <c r="I3" s="245"/>
      <c r="J3" s="165"/>
      <c r="K3" s="165"/>
      <c r="L3" s="165"/>
      <c r="M3" s="165"/>
      <c r="N3" s="165"/>
      <c r="O3" s="165"/>
      <c r="P3" s="165"/>
      <c r="Q3" s="165"/>
      <c r="R3" s="276"/>
    </row>
    <row r="4" spans="1:18" s="278" customFormat="1" ht="18" customHeight="1">
      <c r="A4" s="245" t="s">
        <v>137</v>
      </c>
      <c r="B4" s="245"/>
      <c r="C4" s="245"/>
      <c r="D4" s="245"/>
      <c r="E4" s="245"/>
      <c r="F4" s="245"/>
      <c r="G4" s="245"/>
      <c r="H4" s="245"/>
      <c r="I4" s="245"/>
      <c r="J4" s="165"/>
      <c r="K4" s="165"/>
      <c r="L4" s="165"/>
      <c r="M4" s="165"/>
      <c r="N4" s="165"/>
      <c r="O4" s="165"/>
      <c r="P4" s="165"/>
      <c r="Q4" s="165"/>
      <c r="R4" s="276"/>
    </row>
    <row r="5" spans="1:18" s="278" customFormat="1" ht="15.75" customHeight="1">
      <c r="A5" s="245" t="s">
        <v>291</v>
      </c>
      <c r="B5" s="245"/>
      <c r="C5" s="245"/>
      <c r="D5" s="245"/>
      <c r="E5" s="245"/>
      <c r="F5" s="245"/>
      <c r="G5" s="245"/>
      <c r="H5" s="245"/>
      <c r="I5" s="245"/>
      <c r="J5" s="165"/>
      <c r="K5" s="165"/>
      <c r="L5" s="165"/>
      <c r="M5" s="165"/>
      <c r="N5" s="165"/>
      <c r="O5" s="165"/>
      <c r="P5" s="165"/>
      <c r="Q5" s="165"/>
      <c r="R5" s="276"/>
    </row>
    <row r="6" spans="1:18" s="28" customFormat="1" ht="24.75" customHeight="1">
      <c r="A6" s="161"/>
      <c r="B6" s="161"/>
      <c r="C6" s="161"/>
      <c r="D6" s="161"/>
      <c r="E6" s="161"/>
      <c r="F6" s="279"/>
      <c r="G6" s="279"/>
      <c r="H6" s="279"/>
      <c r="I6" s="279"/>
      <c r="J6" s="279"/>
      <c r="K6" s="279"/>
      <c r="L6" s="279"/>
      <c r="M6" s="279"/>
      <c r="N6" s="279"/>
      <c r="O6" s="279"/>
      <c r="P6" s="279"/>
      <c r="Q6" s="279"/>
      <c r="R6" s="141"/>
    </row>
    <row r="7" spans="1:18" s="28" customFormat="1" ht="24.75" customHeight="1">
      <c r="A7" s="255" t="s">
        <v>165</v>
      </c>
      <c r="B7" s="161"/>
      <c r="C7" s="161"/>
      <c r="D7" s="161"/>
      <c r="E7" s="161"/>
      <c r="F7" s="280"/>
      <c r="G7" s="281"/>
      <c r="H7" s="280"/>
      <c r="I7" s="281"/>
      <c r="J7" s="280"/>
      <c r="K7" s="280"/>
      <c r="L7" s="280"/>
      <c r="M7" s="281"/>
      <c r="N7" s="280"/>
      <c r="O7" s="280"/>
      <c r="P7" s="280"/>
      <c r="Q7" s="281"/>
      <c r="R7" s="141"/>
    </row>
    <row r="8" spans="1:18" s="28" customFormat="1" ht="21">
      <c r="A8" s="282"/>
      <c r="B8" s="466" t="s">
        <v>139</v>
      </c>
      <c r="C8" s="466"/>
      <c r="D8" s="466" t="s">
        <v>99</v>
      </c>
      <c r="E8" s="466"/>
      <c r="F8" s="466" t="s">
        <v>97</v>
      </c>
      <c r="G8" s="466"/>
      <c r="H8" s="466" t="s">
        <v>138</v>
      </c>
      <c r="I8" s="468"/>
      <c r="J8" s="279"/>
      <c r="K8" s="279"/>
      <c r="L8" s="279"/>
      <c r="M8" s="279"/>
      <c r="N8" s="279"/>
      <c r="O8" s="279"/>
      <c r="P8" s="279"/>
      <c r="Q8" s="279"/>
      <c r="R8" s="141"/>
    </row>
    <row r="9" spans="1:18" s="28" customFormat="1" ht="20.25" customHeight="1">
      <c r="A9" s="470" t="s">
        <v>207</v>
      </c>
      <c r="B9" s="467"/>
      <c r="C9" s="467"/>
      <c r="D9" s="467"/>
      <c r="E9" s="467"/>
      <c r="F9" s="467"/>
      <c r="G9" s="467"/>
      <c r="H9" s="467"/>
      <c r="I9" s="469"/>
      <c r="J9" s="279"/>
      <c r="K9" s="279"/>
      <c r="L9" s="279"/>
      <c r="M9" s="279"/>
      <c r="N9" s="279"/>
      <c r="O9" s="279"/>
      <c r="P9" s="279"/>
      <c r="Q9" s="279"/>
      <c r="R9" s="141"/>
    </row>
    <row r="10" spans="1:18" s="28" customFormat="1" ht="18.75" customHeight="1">
      <c r="A10" s="471"/>
      <c r="B10" s="283" t="s">
        <v>91</v>
      </c>
      <c r="C10" s="283" t="s">
        <v>187</v>
      </c>
      <c r="D10" s="283" t="s">
        <v>91</v>
      </c>
      <c r="E10" s="283" t="s">
        <v>187</v>
      </c>
      <c r="F10" s="283" t="s">
        <v>91</v>
      </c>
      <c r="G10" s="283" t="s">
        <v>187</v>
      </c>
      <c r="H10" s="283" t="s">
        <v>91</v>
      </c>
      <c r="I10" s="284" t="s">
        <v>187</v>
      </c>
      <c r="J10" s="279"/>
      <c r="K10" s="279"/>
      <c r="L10" s="279"/>
      <c r="M10" s="279"/>
      <c r="N10" s="279"/>
      <c r="O10" s="279"/>
      <c r="P10" s="285"/>
      <c r="Q10" s="279"/>
      <c r="R10" s="141"/>
    </row>
    <row r="11" spans="1:18" s="28" customFormat="1" ht="20.25" customHeight="1">
      <c r="A11" s="471"/>
      <c r="B11" s="283" t="s">
        <v>92</v>
      </c>
      <c r="C11" s="283" t="s">
        <v>150</v>
      </c>
      <c r="D11" s="283" t="s">
        <v>92</v>
      </c>
      <c r="E11" s="283" t="s">
        <v>150</v>
      </c>
      <c r="F11" s="283" t="s">
        <v>92</v>
      </c>
      <c r="G11" s="283" t="s">
        <v>150</v>
      </c>
      <c r="H11" s="283" t="s">
        <v>92</v>
      </c>
      <c r="I11" s="284" t="s">
        <v>150</v>
      </c>
      <c r="J11" s="279"/>
      <c r="K11" s="279"/>
      <c r="L11" s="279"/>
      <c r="M11" s="279"/>
      <c r="N11" s="279"/>
      <c r="O11" s="279"/>
      <c r="P11" s="279"/>
      <c r="Q11" s="279"/>
      <c r="R11" s="141"/>
    </row>
    <row r="12" spans="1:18" s="28" customFormat="1" ht="15" customHeight="1">
      <c r="A12" s="286"/>
      <c r="B12" s="287"/>
      <c r="C12" s="288"/>
      <c r="D12" s="287"/>
      <c r="E12" s="288"/>
      <c r="F12" s="287"/>
      <c r="G12" s="288"/>
      <c r="H12" s="287"/>
      <c r="I12" s="289"/>
      <c r="J12" s="279"/>
      <c r="K12" s="279"/>
      <c r="L12" s="279"/>
      <c r="M12" s="279"/>
      <c r="N12" s="279"/>
      <c r="O12" s="279"/>
      <c r="P12" s="279"/>
      <c r="Q12" s="279"/>
      <c r="R12" s="141"/>
    </row>
    <row r="13" spans="1:18" s="294" customFormat="1" ht="63" customHeight="1">
      <c r="A13" s="290">
        <v>2016</v>
      </c>
      <c r="B13" s="291">
        <v>950</v>
      </c>
      <c r="C13" s="291">
        <v>2</v>
      </c>
      <c r="D13" s="291">
        <v>611</v>
      </c>
      <c r="E13" s="291">
        <v>3</v>
      </c>
      <c r="F13" s="291">
        <v>498</v>
      </c>
      <c r="G13" s="291">
        <v>3</v>
      </c>
      <c r="H13" s="292">
        <v>2059</v>
      </c>
      <c r="I13" s="292">
        <v>8</v>
      </c>
      <c r="J13" s="279"/>
      <c r="K13" s="279"/>
      <c r="L13" s="279"/>
      <c r="M13" s="279"/>
      <c r="N13" s="279"/>
      <c r="O13" s="279"/>
      <c r="P13" s="279"/>
      <c r="Q13" s="279"/>
      <c r="R13" s="293"/>
    </row>
    <row r="14" spans="1:18" s="299" customFormat="1" ht="63" customHeight="1">
      <c r="A14" s="295">
        <v>2017</v>
      </c>
      <c r="B14" s="296">
        <v>1152</v>
      </c>
      <c r="C14" s="296">
        <v>3</v>
      </c>
      <c r="D14" s="296">
        <v>939</v>
      </c>
      <c r="E14" s="296">
        <v>3</v>
      </c>
      <c r="F14" s="296" t="s">
        <v>101</v>
      </c>
      <c r="G14" s="296">
        <v>2</v>
      </c>
      <c r="H14" s="297">
        <v>2091</v>
      </c>
      <c r="I14" s="297">
        <v>8</v>
      </c>
      <c r="J14" s="279"/>
      <c r="K14" s="279"/>
      <c r="L14" s="279"/>
      <c r="M14" s="279"/>
      <c r="N14" s="279"/>
      <c r="O14" s="279"/>
      <c r="P14" s="279"/>
      <c r="Q14" s="279"/>
      <c r="R14" s="298"/>
    </row>
    <row r="15" spans="1:18" s="28" customFormat="1" ht="63" customHeight="1">
      <c r="A15" s="300">
        <v>2018</v>
      </c>
      <c r="B15" s="301">
        <v>1089</v>
      </c>
      <c r="C15" s="301">
        <v>3</v>
      </c>
      <c r="D15" s="301">
        <v>839</v>
      </c>
      <c r="E15" s="301">
        <v>3</v>
      </c>
      <c r="F15" s="301">
        <v>170</v>
      </c>
      <c r="G15" s="301">
        <v>2</v>
      </c>
      <c r="H15" s="302">
        <f>D15+B15+F15</f>
        <v>2098</v>
      </c>
      <c r="I15" s="302">
        <f>C15+E15+G15</f>
        <v>8</v>
      </c>
      <c r="J15" s="161"/>
      <c r="K15" s="161"/>
      <c r="L15" s="161"/>
      <c r="M15" s="161"/>
      <c r="N15" s="161"/>
      <c r="O15" s="161"/>
      <c r="P15" s="161"/>
      <c r="Q15" s="161"/>
      <c r="R15" s="141"/>
    </row>
    <row r="16" spans="1:18" s="28" customFormat="1" ht="8.25" customHeight="1">
      <c r="A16" s="303"/>
      <c r="B16" s="303"/>
      <c r="C16" s="304"/>
      <c r="D16" s="303"/>
      <c r="E16" s="304"/>
      <c r="F16" s="303"/>
      <c r="G16" s="304"/>
      <c r="H16" s="303"/>
      <c r="I16" s="304"/>
      <c r="J16" s="161"/>
      <c r="K16" s="161"/>
      <c r="L16" s="161"/>
      <c r="M16" s="161"/>
      <c r="N16" s="161"/>
      <c r="O16" s="161"/>
      <c r="P16" s="161"/>
      <c r="Q16" s="161"/>
      <c r="R16" s="141"/>
    </row>
    <row r="17" spans="1:18" s="309" customFormat="1" ht="15" customHeight="1">
      <c r="A17" s="305" t="s">
        <v>51</v>
      </c>
      <c r="B17" s="306"/>
      <c r="C17" s="306"/>
      <c r="D17" s="306"/>
      <c r="E17" s="306"/>
      <c r="F17" s="306"/>
      <c r="G17" s="306"/>
      <c r="H17" s="306"/>
      <c r="I17" s="307" t="s">
        <v>134</v>
      </c>
      <c r="J17" s="306"/>
      <c r="K17" s="306"/>
      <c r="L17" s="306"/>
      <c r="M17" s="306"/>
      <c r="N17" s="306"/>
      <c r="O17" s="306"/>
      <c r="P17" s="306"/>
      <c r="Q17" s="306"/>
      <c r="R17" s="308"/>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row r="64" spans="1:18" s="28" customFormat="1" ht="18.75">
      <c r="A64" s="161"/>
      <c r="B64" s="161"/>
      <c r="C64" s="161"/>
      <c r="D64" s="161"/>
      <c r="E64" s="161"/>
      <c r="F64" s="161"/>
      <c r="G64" s="161"/>
      <c r="H64" s="161"/>
      <c r="I64" s="161"/>
      <c r="J64" s="161"/>
      <c r="K64" s="161"/>
      <c r="L64" s="161"/>
      <c r="M64" s="161"/>
      <c r="N64" s="161"/>
      <c r="O64" s="161"/>
      <c r="P64" s="161"/>
      <c r="Q64" s="161"/>
      <c r="R64" s="141"/>
    </row>
    <row r="65" spans="1:18" s="28" customFormat="1" ht="18.75">
      <c r="A65" s="161"/>
      <c r="B65" s="161"/>
      <c r="C65" s="161"/>
      <c r="D65" s="161"/>
      <c r="E65" s="161"/>
      <c r="F65" s="161"/>
      <c r="G65" s="161"/>
      <c r="H65" s="161"/>
      <c r="I65" s="161"/>
      <c r="J65" s="161"/>
      <c r="K65" s="161"/>
      <c r="L65" s="161"/>
      <c r="M65" s="161"/>
      <c r="N65" s="161"/>
      <c r="O65" s="161"/>
      <c r="P65" s="161"/>
      <c r="Q65" s="161"/>
      <c r="R65" s="141"/>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4">
      <selection activeCell="J9" sqref="J9"/>
    </sheetView>
  </sheetViews>
  <sheetFormatPr defaultColWidth="9.140625" defaultRowHeight="12.75"/>
  <cols>
    <col min="1" max="1" width="40.57421875" style="161" customWidth="1"/>
    <col min="2" max="4" width="31.7109375" style="161" customWidth="1"/>
    <col min="5" max="17" width="9.140625" style="161" customWidth="1"/>
    <col min="18" max="18" width="9.140625" style="141" customWidth="1"/>
    <col min="19" max="16384" width="9.140625" style="251" customWidth="1"/>
  </cols>
  <sheetData>
    <row r="1" ht="40.5" customHeight="1"/>
    <row r="2" spans="1:18" s="26" customFormat="1" ht="18" customHeight="1">
      <c r="A2" s="245" t="s">
        <v>193</v>
      </c>
      <c r="B2" s="244"/>
      <c r="C2" s="244"/>
      <c r="D2" s="244"/>
      <c r="E2" s="163"/>
      <c r="F2" s="163"/>
      <c r="G2" s="163"/>
      <c r="H2" s="163"/>
      <c r="I2" s="244"/>
      <c r="J2" s="244"/>
      <c r="K2" s="244"/>
      <c r="L2" s="163"/>
      <c r="M2" s="163"/>
      <c r="N2" s="163"/>
      <c r="O2" s="163"/>
      <c r="P2" s="163"/>
      <c r="Q2" s="163"/>
      <c r="R2" s="164"/>
    </row>
    <row r="3" spans="1:18" s="27" customFormat="1" ht="18" customHeight="1">
      <c r="A3" s="245" t="s">
        <v>194</v>
      </c>
      <c r="B3" s="244"/>
      <c r="C3" s="244"/>
      <c r="D3" s="244"/>
      <c r="E3" s="163"/>
      <c r="F3" s="163"/>
      <c r="G3" s="163"/>
      <c r="H3" s="163"/>
      <c r="I3" s="244"/>
      <c r="J3" s="244"/>
      <c r="K3" s="244"/>
      <c r="L3" s="163"/>
      <c r="M3" s="163"/>
      <c r="N3" s="163"/>
      <c r="O3" s="163"/>
      <c r="P3" s="163"/>
      <c r="Q3" s="163"/>
      <c r="R3" s="164"/>
    </row>
    <row r="4" spans="1:18" s="27" customFormat="1" ht="18" customHeight="1">
      <c r="A4" s="245" t="s">
        <v>291</v>
      </c>
      <c r="B4" s="244"/>
      <c r="C4" s="244"/>
      <c r="D4" s="244"/>
      <c r="E4" s="163"/>
      <c r="F4" s="163"/>
      <c r="G4" s="163"/>
      <c r="H4" s="163"/>
      <c r="I4" s="244"/>
      <c r="J4" s="244"/>
      <c r="K4" s="244"/>
      <c r="L4" s="163"/>
      <c r="M4" s="163"/>
      <c r="N4" s="163"/>
      <c r="O4" s="163"/>
      <c r="P4" s="163"/>
      <c r="Q4" s="163"/>
      <c r="R4" s="164"/>
    </row>
    <row r="5" spans="1:18" s="28" customFormat="1" ht="15.75" customHeight="1">
      <c r="A5" s="161"/>
      <c r="B5" s="161"/>
      <c r="C5" s="161"/>
      <c r="D5" s="161"/>
      <c r="E5" s="161"/>
      <c r="F5" s="161"/>
      <c r="G5" s="161"/>
      <c r="H5" s="161"/>
      <c r="I5" s="161"/>
      <c r="J5" s="161"/>
      <c r="K5" s="161"/>
      <c r="L5" s="161"/>
      <c r="M5" s="161"/>
      <c r="N5" s="161"/>
      <c r="O5" s="161"/>
      <c r="P5" s="161"/>
      <c r="Q5" s="161"/>
      <c r="R5" s="141"/>
    </row>
    <row r="6" spans="1:18" s="28" customFormat="1" ht="24.75" customHeight="1">
      <c r="A6" s="242" t="s">
        <v>164</v>
      </c>
      <c r="B6" s="252"/>
      <c r="C6" s="252"/>
      <c r="D6" s="252"/>
      <c r="E6" s="161"/>
      <c r="F6" s="161"/>
      <c r="G6" s="161"/>
      <c r="H6" s="161"/>
      <c r="I6" s="161"/>
      <c r="J6" s="161"/>
      <c r="K6" s="161"/>
      <c r="L6" s="161"/>
      <c r="M6" s="161"/>
      <c r="N6" s="161"/>
      <c r="O6" s="161"/>
      <c r="P6" s="161"/>
      <c r="Q6" s="161"/>
      <c r="R6" s="141"/>
    </row>
    <row r="7" spans="1:18" s="294" customFormat="1" ht="21" customHeight="1">
      <c r="A7" s="472" t="s">
        <v>161</v>
      </c>
      <c r="B7" s="461">
        <v>2016</v>
      </c>
      <c r="C7" s="474">
        <v>2017</v>
      </c>
      <c r="D7" s="474">
        <v>2018</v>
      </c>
      <c r="E7" s="279"/>
      <c r="F7" s="279"/>
      <c r="G7" s="279"/>
      <c r="H7" s="279"/>
      <c r="I7" s="279"/>
      <c r="J7" s="279"/>
      <c r="K7" s="279"/>
      <c r="L7" s="279"/>
      <c r="M7" s="279"/>
      <c r="N7" s="279"/>
      <c r="O7" s="279"/>
      <c r="P7" s="279"/>
      <c r="Q7" s="279"/>
      <c r="R7" s="293"/>
    </row>
    <row r="8" spans="1:18" s="294" customFormat="1" ht="31.5" customHeight="1">
      <c r="A8" s="473"/>
      <c r="B8" s="462"/>
      <c r="C8" s="475"/>
      <c r="D8" s="475"/>
      <c r="E8" s="279"/>
      <c r="F8" s="279"/>
      <c r="G8" s="279"/>
      <c r="H8" s="279"/>
      <c r="I8" s="279"/>
      <c r="J8" s="279"/>
      <c r="K8" s="279"/>
      <c r="L8" s="279"/>
      <c r="M8" s="279"/>
      <c r="N8" s="279"/>
      <c r="O8" s="279"/>
      <c r="P8" s="279"/>
      <c r="Q8" s="279"/>
      <c r="R8" s="293"/>
    </row>
    <row r="9" spans="1:18" s="28" customFormat="1" ht="34.5" customHeight="1">
      <c r="A9" s="310" t="s">
        <v>301</v>
      </c>
      <c r="B9" s="311">
        <v>1238</v>
      </c>
      <c r="C9" s="311">
        <v>1248</v>
      </c>
      <c r="D9" s="311">
        <v>1248</v>
      </c>
      <c r="E9" s="161"/>
      <c r="F9" s="161"/>
      <c r="G9" s="161"/>
      <c r="H9" s="161"/>
      <c r="I9" s="161"/>
      <c r="J9" s="161"/>
      <c r="K9" s="161"/>
      <c r="L9" s="161"/>
      <c r="M9" s="161"/>
      <c r="N9" s="161"/>
      <c r="O9" s="161"/>
      <c r="P9" s="237"/>
      <c r="Q9" s="161"/>
      <c r="R9" s="141"/>
    </row>
    <row r="10" spans="1:18" s="28" customFormat="1" ht="34.5" customHeight="1">
      <c r="A10" s="312" t="s">
        <v>302</v>
      </c>
      <c r="B10" s="313">
        <v>311</v>
      </c>
      <c r="C10" s="313">
        <v>319</v>
      </c>
      <c r="D10" s="313">
        <v>314</v>
      </c>
      <c r="E10" s="161"/>
      <c r="F10" s="161"/>
      <c r="G10" s="161"/>
      <c r="H10" s="161"/>
      <c r="I10" s="161"/>
      <c r="J10" s="161"/>
      <c r="K10" s="161"/>
      <c r="L10" s="161"/>
      <c r="M10" s="161"/>
      <c r="N10" s="161"/>
      <c r="O10" s="161"/>
      <c r="P10" s="161"/>
      <c r="Q10" s="161"/>
      <c r="R10" s="141"/>
    </row>
    <row r="11" spans="1:18" s="28" customFormat="1" ht="34.5" customHeight="1">
      <c r="A11" s="310" t="s">
        <v>303</v>
      </c>
      <c r="B11" s="311">
        <v>193</v>
      </c>
      <c r="C11" s="311">
        <v>205</v>
      </c>
      <c r="D11" s="311">
        <v>206</v>
      </c>
      <c r="E11" s="161"/>
      <c r="F11" s="161"/>
      <c r="G11" s="161"/>
      <c r="H11" s="161"/>
      <c r="I11" s="161"/>
      <c r="J11" s="161"/>
      <c r="K11" s="161"/>
      <c r="L11" s="161"/>
      <c r="M11" s="161"/>
      <c r="N11" s="161"/>
      <c r="O11" s="161"/>
      <c r="P11" s="161"/>
      <c r="Q11" s="161"/>
      <c r="R11" s="141"/>
    </row>
    <row r="12" spans="1:18" s="28" customFormat="1" ht="34.5" customHeight="1">
      <c r="A12" s="312" t="s">
        <v>304</v>
      </c>
      <c r="B12" s="313">
        <v>111</v>
      </c>
      <c r="C12" s="313">
        <v>107</v>
      </c>
      <c r="D12" s="313">
        <v>113</v>
      </c>
      <c r="E12" s="161"/>
      <c r="F12" s="161"/>
      <c r="G12" s="161"/>
      <c r="H12" s="161"/>
      <c r="I12" s="161"/>
      <c r="J12" s="161"/>
      <c r="K12" s="161"/>
      <c r="L12" s="161"/>
      <c r="M12" s="161"/>
      <c r="N12" s="161"/>
      <c r="O12" s="161"/>
      <c r="P12" s="161"/>
      <c r="Q12" s="161"/>
      <c r="R12" s="141"/>
    </row>
    <row r="13" spans="1:18" s="28" customFormat="1" ht="34.5" customHeight="1">
      <c r="A13" s="310" t="s">
        <v>305</v>
      </c>
      <c r="B13" s="311">
        <v>77</v>
      </c>
      <c r="C13" s="311">
        <v>78</v>
      </c>
      <c r="D13" s="311">
        <v>82</v>
      </c>
      <c r="E13" s="161"/>
      <c r="F13" s="161"/>
      <c r="G13" s="161"/>
      <c r="H13" s="161"/>
      <c r="I13" s="161"/>
      <c r="J13" s="161"/>
      <c r="K13" s="161"/>
      <c r="L13" s="161"/>
      <c r="M13" s="161"/>
      <c r="N13" s="161"/>
      <c r="O13" s="161"/>
      <c r="P13" s="161"/>
      <c r="Q13" s="161"/>
      <c r="R13" s="141"/>
    </row>
    <row r="14" spans="1:18" s="28" customFormat="1" ht="34.5" customHeight="1">
      <c r="A14" s="314" t="s">
        <v>287</v>
      </c>
      <c r="B14" s="313">
        <v>129</v>
      </c>
      <c r="C14" s="313">
        <v>134</v>
      </c>
      <c r="D14" s="401">
        <v>135</v>
      </c>
      <c r="E14" s="161"/>
      <c r="F14" s="161"/>
      <c r="G14" s="161"/>
      <c r="H14" s="161"/>
      <c r="I14" s="161"/>
      <c r="J14" s="161"/>
      <c r="K14" s="161"/>
      <c r="L14" s="161"/>
      <c r="M14" s="161"/>
      <c r="N14" s="161"/>
      <c r="O14" s="161"/>
      <c r="P14" s="161"/>
      <c r="Q14" s="161"/>
      <c r="R14" s="141"/>
    </row>
    <row r="15" spans="1:18" s="28" customFormat="1" ht="34.5" customHeight="1">
      <c r="A15" s="315" t="s">
        <v>162</v>
      </c>
      <c r="B15" s="316">
        <v>2059</v>
      </c>
      <c r="C15" s="316">
        <f>SUM(C9:C14)</f>
        <v>2091</v>
      </c>
      <c r="D15" s="316">
        <f>SUM(D9:D14)</f>
        <v>2098</v>
      </c>
      <c r="E15" s="161"/>
      <c r="F15" s="161"/>
      <c r="G15" s="161"/>
      <c r="H15" s="161"/>
      <c r="I15" s="161"/>
      <c r="J15" s="161"/>
      <c r="K15" s="161"/>
      <c r="L15" s="161"/>
      <c r="M15" s="161"/>
      <c r="N15" s="161"/>
      <c r="O15" s="161"/>
      <c r="P15" s="161"/>
      <c r="Q15" s="161"/>
      <c r="R15" s="141"/>
    </row>
    <row r="16" spans="1:18" s="28" customFormat="1" ht="11.25" customHeight="1">
      <c r="A16" s="317"/>
      <c r="B16" s="303"/>
      <c r="C16" s="303"/>
      <c r="D16" s="303"/>
      <c r="E16" s="161"/>
      <c r="F16" s="161"/>
      <c r="G16" s="161"/>
      <c r="H16" s="161"/>
      <c r="I16" s="161"/>
      <c r="J16" s="161"/>
      <c r="K16" s="161"/>
      <c r="L16" s="161"/>
      <c r="M16" s="161"/>
      <c r="N16" s="161"/>
      <c r="O16" s="161"/>
      <c r="P16" s="161"/>
      <c r="Q16" s="161"/>
      <c r="R16" s="141"/>
    </row>
    <row r="17" spans="1:18" s="274" customFormat="1" ht="15" customHeight="1">
      <c r="A17" s="175" t="s">
        <v>140</v>
      </c>
      <c r="B17" s="272"/>
      <c r="C17" s="272"/>
      <c r="D17" s="176" t="s">
        <v>141</v>
      </c>
      <c r="E17" s="272"/>
      <c r="F17" s="272"/>
      <c r="G17" s="272"/>
      <c r="H17" s="272"/>
      <c r="I17" s="272"/>
      <c r="J17" s="272"/>
      <c r="K17" s="272"/>
      <c r="L17" s="272"/>
      <c r="M17" s="272"/>
      <c r="N17" s="272"/>
      <c r="O17" s="220"/>
      <c r="P17" s="272"/>
      <c r="Q17" s="272"/>
      <c r="R17" s="273"/>
    </row>
    <row r="18" spans="1:18" s="29" customFormat="1" ht="16.5">
      <c r="A18" s="318" t="s">
        <v>51</v>
      </c>
      <c r="B18" s="176"/>
      <c r="C18" s="176"/>
      <c r="D18" s="176" t="s">
        <v>134</v>
      </c>
      <c r="E18" s="176"/>
      <c r="F18" s="176"/>
      <c r="G18" s="176"/>
      <c r="H18" s="176"/>
      <c r="I18" s="176"/>
      <c r="J18" s="176"/>
      <c r="K18" s="176"/>
      <c r="L18" s="176"/>
      <c r="M18" s="176"/>
      <c r="N18" s="176"/>
      <c r="O18" s="176"/>
      <c r="P18" s="176"/>
      <c r="Q18" s="176"/>
      <c r="R18" s="179"/>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4">
    <mergeCell ref="A7:A8"/>
    <mergeCell ref="B7:B8"/>
    <mergeCell ref="C7:C8"/>
    <mergeCell ref="D7:D8"/>
  </mergeCells>
  <printOptions horizontalCentered="1" verticalCentered="1"/>
  <pageMargins left="0.5" right="0.5" top="0.32"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4">
      <selection activeCell="T3" sqref="T3"/>
    </sheetView>
  </sheetViews>
  <sheetFormatPr defaultColWidth="9.140625" defaultRowHeight="12.75"/>
  <cols>
    <col min="1" max="1" width="19.140625" style="161" customWidth="1"/>
    <col min="2" max="13" width="9.00390625" style="161" customWidth="1"/>
    <col min="14" max="14" width="18.7109375" style="161" customWidth="1"/>
    <col min="15" max="16" width="9.140625" style="161" customWidth="1"/>
    <col min="17" max="17" width="9.140625" style="141" customWidth="1"/>
    <col min="18" max="16384" width="9.140625" style="30" customWidth="1"/>
  </cols>
  <sheetData>
    <row r="1" ht="61.5" customHeight="1"/>
    <row r="2" spans="1:17" s="277" customFormat="1" ht="24.75" customHeight="1">
      <c r="A2" s="403" t="s">
        <v>46</v>
      </c>
      <c r="B2" s="403"/>
      <c r="C2" s="403"/>
      <c r="D2" s="403"/>
      <c r="E2" s="403"/>
      <c r="F2" s="403"/>
      <c r="G2" s="403"/>
      <c r="H2" s="403"/>
      <c r="I2" s="403"/>
      <c r="J2" s="403"/>
      <c r="K2" s="403"/>
      <c r="L2" s="403"/>
      <c r="M2" s="403"/>
      <c r="N2" s="403"/>
      <c r="O2" s="165"/>
      <c r="P2" s="165"/>
      <c r="Q2" s="276"/>
    </row>
    <row r="3" spans="1:17" s="278" customFormat="1" ht="21" customHeight="1">
      <c r="A3" s="403" t="s">
        <v>159</v>
      </c>
      <c r="B3" s="403"/>
      <c r="C3" s="403"/>
      <c r="D3" s="403"/>
      <c r="E3" s="403"/>
      <c r="F3" s="403"/>
      <c r="G3" s="403"/>
      <c r="H3" s="403"/>
      <c r="I3" s="403"/>
      <c r="J3" s="403"/>
      <c r="K3" s="403"/>
      <c r="L3" s="403"/>
      <c r="M3" s="403"/>
      <c r="N3" s="403"/>
      <c r="O3" s="165"/>
      <c r="P3" s="165"/>
      <c r="Q3" s="276"/>
    </row>
    <row r="4" spans="1:17" s="278" customFormat="1" ht="21.75" customHeight="1">
      <c r="A4" s="403" t="s">
        <v>291</v>
      </c>
      <c r="B4" s="403"/>
      <c r="C4" s="403"/>
      <c r="D4" s="403"/>
      <c r="E4" s="403"/>
      <c r="F4" s="403"/>
      <c r="G4" s="403"/>
      <c r="H4" s="403"/>
      <c r="I4" s="403"/>
      <c r="J4" s="403"/>
      <c r="K4" s="403"/>
      <c r="L4" s="403"/>
      <c r="M4" s="403"/>
      <c r="N4" s="403"/>
      <c r="O4" s="165"/>
      <c r="P4" s="165"/>
      <c r="Q4" s="276"/>
    </row>
    <row r="5" spans="1:17" s="28" customFormat="1" ht="15.75" customHeight="1">
      <c r="A5" s="161"/>
      <c r="B5" s="161"/>
      <c r="C5" s="161"/>
      <c r="D5" s="161"/>
      <c r="E5" s="161"/>
      <c r="F5" s="161"/>
      <c r="G5" s="161"/>
      <c r="H5" s="161"/>
      <c r="I5" s="161"/>
      <c r="J5" s="161"/>
      <c r="K5" s="161"/>
      <c r="L5" s="161"/>
      <c r="M5" s="161"/>
      <c r="N5" s="161"/>
      <c r="O5" s="161"/>
      <c r="P5" s="161"/>
      <c r="Q5" s="141"/>
    </row>
    <row r="6" spans="1:17" s="28" customFormat="1" ht="24.75" customHeight="1">
      <c r="A6" s="242" t="s">
        <v>163</v>
      </c>
      <c r="B6" s="252"/>
      <c r="C6" s="252"/>
      <c r="D6" s="252"/>
      <c r="E6" s="252"/>
      <c r="F6" s="252"/>
      <c r="G6" s="252"/>
      <c r="H6" s="252"/>
      <c r="I6" s="252"/>
      <c r="J6" s="252"/>
      <c r="K6" s="252"/>
      <c r="L6" s="252"/>
      <c r="M6" s="252"/>
      <c r="N6" s="161"/>
      <c r="O6" s="161"/>
      <c r="P6" s="161"/>
      <c r="Q6" s="141"/>
    </row>
    <row r="7" spans="1:17" s="28" customFormat="1" ht="30" customHeight="1">
      <c r="A7" s="476" t="s">
        <v>306</v>
      </c>
      <c r="B7" s="404">
        <v>2016</v>
      </c>
      <c r="C7" s="405"/>
      <c r="D7" s="405"/>
      <c r="E7" s="406"/>
      <c r="F7" s="404">
        <v>2017</v>
      </c>
      <c r="G7" s="405"/>
      <c r="H7" s="405"/>
      <c r="I7" s="405"/>
      <c r="J7" s="404">
        <v>2018</v>
      </c>
      <c r="K7" s="405"/>
      <c r="L7" s="405"/>
      <c r="M7" s="405"/>
      <c r="N7" s="478" t="s">
        <v>307</v>
      </c>
      <c r="O7" s="161"/>
      <c r="P7" s="161"/>
      <c r="Q7" s="141"/>
    </row>
    <row r="8" spans="1:17" s="28" customFormat="1" ht="57" customHeight="1">
      <c r="A8" s="477"/>
      <c r="B8" s="319" t="s">
        <v>188</v>
      </c>
      <c r="C8" s="319" t="s">
        <v>195</v>
      </c>
      <c r="D8" s="319" t="s">
        <v>189</v>
      </c>
      <c r="E8" s="320" t="s">
        <v>47</v>
      </c>
      <c r="F8" s="319" t="s">
        <v>188</v>
      </c>
      <c r="G8" s="319" t="s">
        <v>195</v>
      </c>
      <c r="H8" s="319" t="s">
        <v>189</v>
      </c>
      <c r="I8" s="320" t="s">
        <v>47</v>
      </c>
      <c r="J8" s="319" t="s">
        <v>188</v>
      </c>
      <c r="K8" s="319" t="s">
        <v>195</v>
      </c>
      <c r="L8" s="319" t="s">
        <v>189</v>
      </c>
      <c r="M8" s="320" t="s">
        <v>47</v>
      </c>
      <c r="N8" s="479"/>
      <c r="O8" s="161"/>
      <c r="P8" s="161"/>
      <c r="Q8" s="141"/>
    </row>
    <row r="9" spans="1:17" s="28" customFormat="1" ht="45" customHeight="1">
      <c r="A9" s="321" t="s">
        <v>142</v>
      </c>
      <c r="B9" s="323">
        <v>5</v>
      </c>
      <c r="C9" s="323">
        <v>36</v>
      </c>
      <c r="D9" s="323">
        <v>3</v>
      </c>
      <c r="E9" s="324">
        <v>44</v>
      </c>
      <c r="F9" s="323">
        <v>3</v>
      </c>
      <c r="G9" s="323">
        <v>30</v>
      </c>
      <c r="H9" s="323">
        <v>3</v>
      </c>
      <c r="I9" s="324">
        <f>SUM(F9:H9)</f>
        <v>36</v>
      </c>
      <c r="J9" s="323">
        <v>6</v>
      </c>
      <c r="K9" s="323">
        <v>32</v>
      </c>
      <c r="L9" s="323">
        <v>3</v>
      </c>
      <c r="M9" s="324">
        <f>SUM(J9:L9)</f>
        <v>41</v>
      </c>
      <c r="N9" s="322" t="s">
        <v>48</v>
      </c>
      <c r="O9" s="161"/>
      <c r="P9" s="161"/>
      <c r="Q9" s="141"/>
    </row>
    <row r="10" spans="1:17" s="28" customFormat="1" ht="45" customHeight="1">
      <c r="A10" s="325" t="s">
        <v>200</v>
      </c>
      <c r="B10" s="327">
        <v>15</v>
      </c>
      <c r="C10" s="327">
        <v>274</v>
      </c>
      <c r="D10" s="327">
        <v>156</v>
      </c>
      <c r="E10" s="328">
        <v>445</v>
      </c>
      <c r="F10" s="327">
        <v>12</v>
      </c>
      <c r="G10" s="327">
        <v>286</v>
      </c>
      <c r="H10" s="327">
        <v>154</v>
      </c>
      <c r="I10" s="324">
        <f>SUM(F10:H10)</f>
        <v>452</v>
      </c>
      <c r="J10" s="327">
        <v>16</v>
      </c>
      <c r="K10" s="327">
        <v>306</v>
      </c>
      <c r="L10" s="327">
        <v>153</v>
      </c>
      <c r="M10" s="324">
        <f>SUM(J10:L10)</f>
        <v>475</v>
      </c>
      <c r="N10" s="326" t="s">
        <v>49</v>
      </c>
      <c r="O10" s="237"/>
      <c r="P10" s="161"/>
      <c r="Q10" s="141"/>
    </row>
    <row r="11" spans="1:17" s="28" customFormat="1" ht="45" customHeight="1">
      <c r="A11" s="321" t="s">
        <v>199</v>
      </c>
      <c r="B11" s="323">
        <v>5</v>
      </c>
      <c r="C11" s="323">
        <v>103</v>
      </c>
      <c r="D11" s="323">
        <v>219</v>
      </c>
      <c r="E11" s="324">
        <v>327</v>
      </c>
      <c r="F11" s="330">
        <v>4</v>
      </c>
      <c r="G11" s="323">
        <v>105</v>
      </c>
      <c r="H11" s="323">
        <v>233</v>
      </c>
      <c r="I11" s="324">
        <f>SUM(F11:H11)</f>
        <v>342</v>
      </c>
      <c r="J11" s="330">
        <v>3</v>
      </c>
      <c r="K11" s="323">
        <v>121</v>
      </c>
      <c r="L11" s="323">
        <v>280</v>
      </c>
      <c r="M11" s="324">
        <f>SUM(J11:L11)</f>
        <v>404</v>
      </c>
      <c r="N11" s="329" t="s">
        <v>50</v>
      </c>
      <c r="O11" s="161"/>
      <c r="P11" s="161"/>
      <c r="Q11" s="141"/>
    </row>
    <row r="12" spans="1:17" s="262" customFormat="1" ht="30.75" customHeight="1">
      <c r="A12" s="331" t="s">
        <v>0</v>
      </c>
      <c r="B12" s="333">
        <v>27</v>
      </c>
      <c r="C12" s="333">
        <v>243</v>
      </c>
      <c r="D12" s="333">
        <v>199</v>
      </c>
      <c r="E12" s="333">
        <v>469</v>
      </c>
      <c r="F12" s="333">
        <f aca="true" t="shared" si="0" ref="F12:M12">SUM(F9:F11)</f>
        <v>19</v>
      </c>
      <c r="G12" s="333">
        <f t="shared" si="0"/>
        <v>421</v>
      </c>
      <c r="H12" s="333">
        <f t="shared" si="0"/>
        <v>390</v>
      </c>
      <c r="I12" s="333">
        <f t="shared" si="0"/>
        <v>830</v>
      </c>
      <c r="J12" s="333">
        <f t="shared" si="0"/>
        <v>25</v>
      </c>
      <c r="K12" s="333">
        <f t="shared" si="0"/>
        <v>459</v>
      </c>
      <c r="L12" s="333">
        <f t="shared" si="0"/>
        <v>436</v>
      </c>
      <c r="M12" s="333">
        <f t="shared" si="0"/>
        <v>920</v>
      </c>
      <c r="N12" s="332" t="s">
        <v>1</v>
      </c>
      <c r="O12" s="252"/>
      <c r="P12" s="252"/>
      <c r="Q12" s="261"/>
    </row>
    <row r="13" spans="1:17" s="262" customFormat="1" ht="2.25" customHeight="1">
      <c r="A13" s="334"/>
      <c r="B13" s="226"/>
      <c r="C13" s="226"/>
      <c r="D13" s="226"/>
      <c r="E13" s="226"/>
      <c r="F13" s="226"/>
      <c r="G13" s="226"/>
      <c r="H13" s="226"/>
      <c r="I13" s="226"/>
      <c r="J13" s="226"/>
      <c r="K13" s="226"/>
      <c r="L13" s="226"/>
      <c r="M13" s="226"/>
      <c r="N13" s="252"/>
      <c r="O13" s="252"/>
      <c r="P13" s="252"/>
      <c r="Q13" s="261"/>
    </row>
    <row r="14" spans="1:17" s="29" customFormat="1" ht="20.25" customHeight="1">
      <c r="A14" s="318" t="s">
        <v>51</v>
      </c>
      <c r="B14" s="176"/>
      <c r="C14" s="176"/>
      <c r="D14" s="176"/>
      <c r="E14" s="176"/>
      <c r="F14" s="176"/>
      <c r="G14" s="176"/>
      <c r="H14" s="176"/>
      <c r="I14" s="176"/>
      <c r="J14" s="176"/>
      <c r="K14" s="176"/>
      <c r="L14" s="176"/>
      <c r="N14" s="220" t="s">
        <v>52</v>
      </c>
      <c r="O14" s="176"/>
      <c r="P14" s="176"/>
      <c r="Q14" s="179"/>
    </row>
    <row r="15" spans="1:17" s="28" customFormat="1" ht="18.75">
      <c r="A15" s="161"/>
      <c r="B15" s="161"/>
      <c r="C15" s="161"/>
      <c r="D15" s="161"/>
      <c r="E15" s="161"/>
      <c r="F15" s="161"/>
      <c r="G15" s="161"/>
      <c r="H15" s="161"/>
      <c r="I15" s="161"/>
      <c r="J15" s="161"/>
      <c r="K15" s="161"/>
      <c r="L15" s="161"/>
      <c r="M15" s="161"/>
      <c r="N15" s="161"/>
      <c r="O15" s="161"/>
      <c r="P15" s="161"/>
      <c r="Q15" s="141"/>
    </row>
    <row r="16" spans="1:17" s="28" customFormat="1" ht="18.75">
      <c r="A16" s="161"/>
      <c r="B16" s="161"/>
      <c r="C16" s="161"/>
      <c r="D16" s="161"/>
      <c r="E16" s="161"/>
      <c r="F16" s="161"/>
      <c r="G16" s="161"/>
      <c r="H16" s="161"/>
      <c r="I16" s="161"/>
      <c r="J16" s="161"/>
      <c r="K16" s="161"/>
      <c r="L16" s="161"/>
      <c r="M16" s="161"/>
      <c r="N16" s="161"/>
      <c r="O16" s="161"/>
      <c r="P16" s="161"/>
      <c r="Q16" s="141"/>
    </row>
    <row r="17" spans="1:17" s="28" customFormat="1" ht="18.75">
      <c r="A17" s="161"/>
      <c r="B17" s="161"/>
      <c r="C17" s="161"/>
      <c r="D17" s="161"/>
      <c r="E17" s="161"/>
      <c r="F17" s="161"/>
      <c r="G17" s="161"/>
      <c r="H17" s="161"/>
      <c r="I17" s="161"/>
      <c r="J17" s="161"/>
      <c r="K17" s="161"/>
      <c r="L17" s="161"/>
      <c r="M17" s="161"/>
      <c r="N17" s="161"/>
      <c r="O17" s="161"/>
      <c r="P17" s="161"/>
      <c r="Q17" s="141"/>
    </row>
    <row r="18" spans="1:17" s="28" customFormat="1" ht="18.75">
      <c r="A18" s="161"/>
      <c r="B18" s="161"/>
      <c r="C18" s="161"/>
      <c r="D18" s="161"/>
      <c r="E18" s="161"/>
      <c r="F18" s="161"/>
      <c r="G18" s="161"/>
      <c r="H18" s="161"/>
      <c r="I18" s="161"/>
      <c r="J18" s="161"/>
      <c r="K18" s="161"/>
      <c r="L18" s="161"/>
      <c r="M18" s="161"/>
      <c r="N18" s="161"/>
      <c r="O18" s="161"/>
      <c r="P18" s="161"/>
      <c r="Q18" s="141"/>
    </row>
    <row r="19" spans="1:17" s="28" customFormat="1" ht="18.75">
      <c r="A19" s="161"/>
      <c r="B19" s="161"/>
      <c r="C19" s="161"/>
      <c r="D19" s="161"/>
      <c r="E19" s="161"/>
      <c r="F19" s="161"/>
      <c r="G19" s="161"/>
      <c r="H19" s="161"/>
      <c r="I19" s="161"/>
      <c r="J19" s="161"/>
      <c r="K19" s="161"/>
      <c r="L19" s="161"/>
      <c r="M19" s="161"/>
      <c r="N19" s="161"/>
      <c r="O19" s="161"/>
      <c r="P19" s="161"/>
      <c r="Q19" s="141"/>
    </row>
    <row r="20" spans="1:17" s="28" customFormat="1" ht="18.75">
      <c r="A20" s="161"/>
      <c r="B20" s="161"/>
      <c r="C20" s="161"/>
      <c r="D20" s="161"/>
      <c r="E20" s="161"/>
      <c r="F20" s="161"/>
      <c r="G20" s="161"/>
      <c r="H20" s="161"/>
      <c r="I20" s="161"/>
      <c r="J20" s="161"/>
      <c r="K20" s="161"/>
      <c r="L20" s="161"/>
      <c r="M20" s="161"/>
      <c r="N20" s="161"/>
      <c r="O20" s="161"/>
      <c r="P20" s="161"/>
      <c r="Q20" s="141"/>
    </row>
    <row r="21" spans="1:17" s="28" customFormat="1" ht="18.75">
      <c r="A21" s="161"/>
      <c r="B21" s="161"/>
      <c r="C21" s="161"/>
      <c r="D21" s="161"/>
      <c r="E21" s="161"/>
      <c r="F21" s="161"/>
      <c r="G21" s="161"/>
      <c r="H21" s="161"/>
      <c r="I21" s="161"/>
      <c r="J21" s="161"/>
      <c r="K21" s="161"/>
      <c r="L21" s="161"/>
      <c r="M21" s="161"/>
      <c r="N21" s="161"/>
      <c r="O21" s="161"/>
      <c r="P21" s="161"/>
      <c r="Q21" s="141"/>
    </row>
    <row r="22" spans="1:17" s="28" customFormat="1" ht="18.75">
      <c r="A22" s="161"/>
      <c r="B22" s="161"/>
      <c r="C22" s="161"/>
      <c r="D22" s="161"/>
      <c r="E22" s="161"/>
      <c r="F22" s="161"/>
      <c r="G22" s="161"/>
      <c r="H22" s="161"/>
      <c r="I22" s="161"/>
      <c r="J22" s="161"/>
      <c r="K22" s="161"/>
      <c r="L22" s="161"/>
      <c r="M22" s="161"/>
      <c r="N22" s="161"/>
      <c r="O22" s="161"/>
      <c r="P22" s="161"/>
      <c r="Q22" s="141"/>
    </row>
    <row r="23" spans="1:17" s="28" customFormat="1" ht="18.75">
      <c r="A23" s="161"/>
      <c r="B23" s="161"/>
      <c r="C23" s="161"/>
      <c r="D23" s="161"/>
      <c r="E23" s="161"/>
      <c r="F23" s="161"/>
      <c r="G23" s="161"/>
      <c r="H23" s="161"/>
      <c r="I23" s="161"/>
      <c r="J23" s="161"/>
      <c r="K23" s="161"/>
      <c r="L23" s="161"/>
      <c r="M23" s="161"/>
      <c r="N23" s="161"/>
      <c r="O23" s="161"/>
      <c r="P23" s="161"/>
      <c r="Q23" s="141"/>
    </row>
    <row r="24" spans="1:17" s="28" customFormat="1" ht="18.75">
      <c r="A24" s="161"/>
      <c r="B24" s="161"/>
      <c r="C24" s="161"/>
      <c r="D24" s="161"/>
      <c r="E24" s="161"/>
      <c r="F24" s="161"/>
      <c r="G24" s="161"/>
      <c r="H24" s="161"/>
      <c r="I24" s="161"/>
      <c r="J24" s="161"/>
      <c r="K24" s="161"/>
      <c r="L24" s="161"/>
      <c r="M24" s="161"/>
      <c r="N24" s="161"/>
      <c r="O24" s="161"/>
      <c r="P24" s="161"/>
      <c r="Q24" s="141"/>
    </row>
    <row r="25" spans="1:17" s="28" customFormat="1" ht="18.75">
      <c r="A25" s="161"/>
      <c r="B25" s="161"/>
      <c r="C25" s="161"/>
      <c r="D25" s="161"/>
      <c r="E25" s="161"/>
      <c r="F25" s="161"/>
      <c r="G25" s="161"/>
      <c r="H25" s="161"/>
      <c r="I25" s="161"/>
      <c r="J25" s="161"/>
      <c r="K25" s="161"/>
      <c r="L25" s="161"/>
      <c r="M25" s="161"/>
      <c r="N25" s="161"/>
      <c r="O25" s="161"/>
      <c r="P25" s="161"/>
      <c r="Q25" s="141"/>
    </row>
    <row r="26" spans="1:17" s="28" customFormat="1" ht="18.75">
      <c r="A26" s="161"/>
      <c r="B26" s="161"/>
      <c r="C26" s="161"/>
      <c r="D26" s="161"/>
      <c r="E26" s="161"/>
      <c r="F26" s="161"/>
      <c r="G26" s="161"/>
      <c r="H26" s="161"/>
      <c r="I26" s="161"/>
      <c r="J26" s="161"/>
      <c r="K26" s="161"/>
      <c r="L26" s="161"/>
      <c r="M26" s="161"/>
      <c r="N26" s="161"/>
      <c r="O26" s="161"/>
      <c r="P26" s="161"/>
      <c r="Q26" s="141"/>
    </row>
    <row r="27" spans="1:17" s="28" customFormat="1" ht="18.75">
      <c r="A27" s="161"/>
      <c r="B27" s="161"/>
      <c r="C27" s="161"/>
      <c r="D27" s="161"/>
      <c r="E27" s="161"/>
      <c r="F27" s="161"/>
      <c r="G27" s="161"/>
      <c r="H27" s="161"/>
      <c r="I27" s="161"/>
      <c r="J27" s="161"/>
      <c r="K27" s="161"/>
      <c r="L27" s="161"/>
      <c r="M27" s="161"/>
      <c r="N27" s="161"/>
      <c r="O27" s="161"/>
      <c r="P27" s="161"/>
      <c r="Q27" s="141"/>
    </row>
    <row r="28" spans="1:17" s="28" customFormat="1" ht="18.75">
      <c r="A28" s="161"/>
      <c r="B28" s="161"/>
      <c r="C28" s="161"/>
      <c r="D28" s="161"/>
      <c r="E28" s="161"/>
      <c r="F28" s="161"/>
      <c r="G28" s="161"/>
      <c r="H28" s="161"/>
      <c r="I28" s="161"/>
      <c r="J28" s="161"/>
      <c r="K28" s="161"/>
      <c r="L28" s="161"/>
      <c r="M28" s="161"/>
      <c r="N28" s="161"/>
      <c r="O28" s="161"/>
      <c r="P28" s="161"/>
      <c r="Q28" s="141"/>
    </row>
    <row r="29" spans="1:17" s="28" customFormat="1" ht="18.75">
      <c r="A29" s="161"/>
      <c r="B29" s="161"/>
      <c r="C29" s="161"/>
      <c r="D29" s="161"/>
      <c r="E29" s="161"/>
      <c r="F29" s="161"/>
      <c r="G29" s="161"/>
      <c r="H29" s="161"/>
      <c r="I29" s="161"/>
      <c r="J29" s="161"/>
      <c r="K29" s="161"/>
      <c r="L29" s="161"/>
      <c r="M29" s="161"/>
      <c r="N29" s="161"/>
      <c r="O29" s="161"/>
      <c r="P29" s="161"/>
      <c r="Q29" s="141"/>
    </row>
    <row r="30" spans="1:17" s="28" customFormat="1" ht="18.75">
      <c r="A30" s="161"/>
      <c r="B30" s="161"/>
      <c r="C30" s="161"/>
      <c r="D30" s="161"/>
      <c r="E30" s="161"/>
      <c r="F30" s="161"/>
      <c r="G30" s="161"/>
      <c r="H30" s="161"/>
      <c r="I30" s="161"/>
      <c r="J30" s="161"/>
      <c r="K30" s="161"/>
      <c r="L30" s="161"/>
      <c r="M30" s="161"/>
      <c r="N30" s="161"/>
      <c r="O30" s="161"/>
      <c r="P30" s="161"/>
      <c r="Q30" s="141"/>
    </row>
    <row r="31" spans="1:17" s="28" customFormat="1" ht="18.75">
      <c r="A31" s="161"/>
      <c r="B31" s="161"/>
      <c r="C31" s="161"/>
      <c r="D31" s="161"/>
      <c r="E31" s="161"/>
      <c r="F31" s="161"/>
      <c r="G31" s="161"/>
      <c r="H31" s="161"/>
      <c r="I31" s="161"/>
      <c r="J31" s="161"/>
      <c r="K31" s="161"/>
      <c r="L31" s="161"/>
      <c r="M31" s="161"/>
      <c r="N31" s="161"/>
      <c r="O31" s="161"/>
      <c r="P31" s="161"/>
      <c r="Q31" s="141"/>
    </row>
    <row r="32" spans="1:17" s="28" customFormat="1" ht="18.75">
      <c r="A32" s="161"/>
      <c r="B32" s="161"/>
      <c r="C32" s="161"/>
      <c r="D32" s="161"/>
      <c r="E32" s="161"/>
      <c r="F32" s="161"/>
      <c r="G32" s="161"/>
      <c r="H32" s="161"/>
      <c r="I32" s="161"/>
      <c r="J32" s="161"/>
      <c r="K32" s="161"/>
      <c r="L32" s="161"/>
      <c r="M32" s="161"/>
      <c r="N32" s="161"/>
      <c r="O32" s="161"/>
      <c r="P32" s="161"/>
      <c r="Q32" s="141"/>
    </row>
    <row r="33" spans="1:17" s="28" customFormat="1" ht="18.75">
      <c r="A33" s="161"/>
      <c r="B33" s="161"/>
      <c r="C33" s="161"/>
      <c r="D33" s="161"/>
      <c r="E33" s="161"/>
      <c r="F33" s="161"/>
      <c r="G33" s="161"/>
      <c r="H33" s="161"/>
      <c r="I33" s="161"/>
      <c r="J33" s="161"/>
      <c r="K33" s="161"/>
      <c r="L33" s="161"/>
      <c r="M33" s="161"/>
      <c r="N33" s="161"/>
      <c r="O33" s="161"/>
      <c r="P33" s="161"/>
      <c r="Q33" s="141"/>
    </row>
    <row r="34" spans="1:17" s="28" customFormat="1" ht="18.75">
      <c r="A34" s="161"/>
      <c r="B34" s="161"/>
      <c r="C34" s="161"/>
      <c r="D34" s="161"/>
      <c r="E34" s="161"/>
      <c r="F34" s="161"/>
      <c r="G34" s="161"/>
      <c r="H34" s="161"/>
      <c r="I34" s="161"/>
      <c r="J34" s="161"/>
      <c r="K34" s="161"/>
      <c r="L34" s="161"/>
      <c r="M34" s="161"/>
      <c r="N34" s="161"/>
      <c r="O34" s="161"/>
      <c r="P34" s="161"/>
      <c r="Q34" s="141"/>
    </row>
    <row r="35" spans="1:17" s="28" customFormat="1" ht="18.75">
      <c r="A35" s="161"/>
      <c r="B35" s="161"/>
      <c r="C35" s="161"/>
      <c r="D35" s="161"/>
      <c r="E35" s="161"/>
      <c r="F35" s="161"/>
      <c r="G35" s="161"/>
      <c r="H35" s="161"/>
      <c r="I35" s="161"/>
      <c r="J35" s="161"/>
      <c r="K35" s="161"/>
      <c r="L35" s="161"/>
      <c r="M35" s="161"/>
      <c r="N35" s="161"/>
      <c r="O35" s="161"/>
      <c r="P35" s="161"/>
      <c r="Q35" s="141"/>
    </row>
    <row r="36" spans="1:17" s="28" customFormat="1" ht="18.75">
      <c r="A36" s="161"/>
      <c r="B36" s="161"/>
      <c r="C36" s="161"/>
      <c r="D36" s="161"/>
      <c r="E36" s="161"/>
      <c r="F36" s="161"/>
      <c r="G36" s="161"/>
      <c r="H36" s="161"/>
      <c r="I36" s="161"/>
      <c r="J36" s="161"/>
      <c r="K36" s="161"/>
      <c r="L36" s="161"/>
      <c r="M36" s="161"/>
      <c r="N36" s="161"/>
      <c r="O36" s="161"/>
      <c r="P36" s="161"/>
      <c r="Q36" s="141"/>
    </row>
    <row r="37" spans="1:17" s="28" customFormat="1" ht="18.75">
      <c r="A37" s="161"/>
      <c r="B37" s="161"/>
      <c r="C37" s="161"/>
      <c r="D37" s="161"/>
      <c r="E37" s="161"/>
      <c r="F37" s="161"/>
      <c r="G37" s="161"/>
      <c r="H37" s="161"/>
      <c r="I37" s="161"/>
      <c r="J37" s="161"/>
      <c r="K37" s="161"/>
      <c r="L37" s="161"/>
      <c r="M37" s="161"/>
      <c r="N37" s="161"/>
      <c r="O37" s="161"/>
      <c r="P37" s="161"/>
      <c r="Q37" s="141"/>
    </row>
    <row r="38" spans="1:17" s="28" customFormat="1" ht="18.75">
      <c r="A38" s="161"/>
      <c r="B38" s="161"/>
      <c r="C38" s="161"/>
      <c r="D38" s="161"/>
      <c r="E38" s="161"/>
      <c r="F38" s="161"/>
      <c r="G38" s="161"/>
      <c r="H38" s="161"/>
      <c r="I38" s="161"/>
      <c r="J38" s="161"/>
      <c r="K38" s="161"/>
      <c r="L38" s="161"/>
      <c r="M38" s="161"/>
      <c r="N38" s="161"/>
      <c r="O38" s="161"/>
      <c r="P38" s="161"/>
      <c r="Q38" s="141"/>
    </row>
    <row r="39" spans="1:17" s="28" customFormat="1" ht="18.75">
      <c r="A39" s="161"/>
      <c r="B39" s="161"/>
      <c r="C39" s="161"/>
      <c r="D39" s="161"/>
      <c r="E39" s="161"/>
      <c r="F39" s="161"/>
      <c r="G39" s="161"/>
      <c r="H39" s="161"/>
      <c r="I39" s="161"/>
      <c r="J39" s="161"/>
      <c r="K39" s="161"/>
      <c r="L39" s="161"/>
      <c r="M39" s="161"/>
      <c r="N39" s="161"/>
      <c r="O39" s="161"/>
      <c r="P39" s="161"/>
      <c r="Q39" s="141"/>
    </row>
    <row r="40" spans="1:17" s="28" customFormat="1" ht="18.75">
      <c r="A40" s="161"/>
      <c r="B40" s="161"/>
      <c r="C40" s="161"/>
      <c r="D40" s="161"/>
      <c r="E40" s="161"/>
      <c r="F40" s="161"/>
      <c r="G40" s="161"/>
      <c r="H40" s="161"/>
      <c r="I40" s="161"/>
      <c r="J40" s="161"/>
      <c r="K40" s="161"/>
      <c r="L40" s="161"/>
      <c r="M40" s="161"/>
      <c r="N40" s="161"/>
      <c r="O40" s="161"/>
      <c r="P40" s="161"/>
      <c r="Q40" s="141"/>
    </row>
    <row r="41" spans="1:17" s="28" customFormat="1" ht="18.75">
      <c r="A41" s="161"/>
      <c r="B41" s="161"/>
      <c r="C41" s="161"/>
      <c r="D41" s="161"/>
      <c r="E41" s="161"/>
      <c r="F41" s="161"/>
      <c r="G41" s="161"/>
      <c r="H41" s="161"/>
      <c r="I41" s="161"/>
      <c r="J41" s="161"/>
      <c r="K41" s="161"/>
      <c r="L41" s="161"/>
      <c r="M41" s="161"/>
      <c r="N41" s="161"/>
      <c r="O41" s="161"/>
      <c r="P41" s="161"/>
      <c r="Q41" s="141"/>
    </row>
    <row r="42" spans="1:17" s="28" customFormat="1" ht="18.75">
      <c r="A42" s="161"/>
      <c r="B42" s="161"/>
      <c r="C42" s="161"/>
      <c r="D42" s="161"/>
      <c r="E42" s="161"/>
      <c r="F42" s="161"/>
      <c r="G42" s="161"/>
      <c r="H42" s="161"/>
      <c r="I42" s="161"/>
      <c r="J42" s="161"/>
      <c r="K42" s="161"/>
      <c r="L42" s="161"/>
      <c r="M42" s="161"/>
      <c r="N42" s="161"/>
      <c r="O42" s="161"/>
      <c r="P42" s="161"/>
      <c r="Q42" s="141"/>
    </row>
    <row r="43" spans="1:17" s="28" customFormat="1" ht="18.75">
      <c r="A43" s="161"/>
      <c r="B43" s="161"/>
      <c r="C43" s="161"/>
      <c r="D43" s="161"/>
      <c r="E43" s="161"/>
      <c r="F43" s="161"/>
      <c r="G43" s="161"/>
      <c r="H43" s="161"/>
      <c r="I43" s="161"/>
      <c r="J43" s="161"/>
      <c r="K43" s="161"/>
      <c r="L43" s="161"/>
      <c r="M43" s="161"/>
      <c r="N43" s="161"/>
      <c r="O43" s="161"/>
      <c r="P43" s="161"/>
      <c r="Q43" s="141"/>
    </row>
    <row r="44" spans="1:17" s="28" customFormat="1" ht="18.75">
      <c r="A44" s="161"/>
      <c r="B44" s="161"/>
      <c r="C44" s="161"/>
      <c r="D44" s="161"/>
      <c r="E44" s="161"/>
      <c r="F44" s="161"/>
      <c r="G44" s="161"/>
      <c r="H44" s="161"/>
      <c r="I44" s="161"/>
      <c r="J44" s="161"/>
      <c r="K44" s="161"/>
      <c r="L44" s="161"/>
      <c r="M44" s="161"/>
      <c r="N44" s="161"/>
      <c r="O44" s="161"/>
      <c r="P44" s="161"/>
      <c r="Q44" s="141"/>
    </row>
    <row r="45" spans="1:17" s="28" customFormat="1" ht="18.75">
      <c r="A45" s="161"/>
      <c r="B45" s="161"/>
      <c r="C45" s="161"/>
      <c r="D45" s="161"/>
      <c r="E45" s="161"/>
      <c r="F45" s="161"/>
      <c r="G45" s="161"/>
      <c r="H45" s="161"/>
      <c r="I45" s="161"/>
      <c r="J45" s="161"/>
      <c r="K45" s="161"/>
      <c r="L45" s="161"/>
      <c r="M45" s="161"/>
      <c r="N45" s="161"/>
      <c r="O45" s="161"/>
      <c r="P45" s="161"/>
      <c r="Q45" s="141"/>
    </row>
    <row r="46" spans="1:17" s="28" customFormat="1" ht="18.75">
      <c r="A46" s="161"/>
      <c r="B46" s="161"/>
      <c r="C46" s="161"/>
      <c r="D46" s="161"/>
      <c r="E46" s="161"/>
      <c r="F46" s="161"/>
      <c r="G46" s="161"/>
      <c r="H46" s="161"/>
      <c r="I46" s="161"/>
      <c r="J46" s="161"/>
      <c r="K46" s="161"/>
      <c r="L46" s="161"/>
      <c r="M46" s="161"/>
      <c r="N46" s="161"/>
      <c r="O46" s="161"/>
      <c r="P46" s="161"/>
      <c r="Q46" s="141"/>
    </row>
    <row r="47" spans="1:17" s="28" customFormat="1" ht="18.75">
      <c r="A47" s="161"/>
      <c r="B47" s="161"/>
      <c r="C47" s="161"/>
      <c r="D47" s="161"/>
      <c r="E47" s="161"/>
      <c r="F47" s="161"/>
      <c r="G47" s="161"/>
      <c r="H47" s="161"/>
      <c r="I47" s="161"/>
      <c r="J47" s="161"/>
      <c r="K47" s="161"/>
      <c r="L47" s="161"/>
      <c r="M47" s="161"/>
      <c r="N47" s="161"/>
      <c r="O47" s="161"/>
      <c r="P47" s="161"/>
      <c r="Q47" s="141"/>
    </row>
    <row r="48" spans="1:17" s="28" customFormat="1" ht="18.75">
      <c r="A48" s="161"/>
      <c r="B48" s="161"/>
      <c r="C48" s="161"/>
      <c r="D48" s="161"/>
      <c r="E48" s="161"/>
      <c r="F48" s="161"/>
      <c r="G48" s="161"/>
      <c r="H48" s="161"/>
      <c r="I48" s="161"/>
      <c r="J48" s="161"/>
      <c r="K48" s="161"/>
      <c r="L48" s="161"/>
      <c r="M48" s="161"/>
      <c r="N48" s="161"/>
      <c r="O48" s="161"/>
      <c r="P48" s="161"/>
      <c r="Q48" s="141"/>
    </row>
    <row r="49" spans="1:17" s="28" customFormat="1" ht="18.75">
      <c r="A49" s="161"/>
      <c r="B49" s="161"/>
      <c r="C49" s="161"/>
      <c r="D49" s="161"/>
      <c r="E49" s="161"/>
      <c r="F49" s="161"/>
      <c r="G49" s="161"/>
      <c r="H49" s="161"/>
      <c r="I49" s="161"/>
      <c r="J49" s="161"/>
      <c r="K49" s="161"/>
      <c r="L49" s="161"/>
      <c r="M49" s="161"/>
      <c r="N49" s="161"/>
      <c r="O49" s="161"/>
      <c r="P49" s="161"/>
      <c r="Q49" s="141"/>
    </row>
    <row r="50" spans="1:17" s="28" customFormat="1" ht="18.75">
      <c r="A50" s="161"/>
      <c r="B50" s="161"/>
      <c r="C50" s="161"/>
      <c r="D50" s="161"/>
      <c r="E50" s="161"/>
      <c r="F50" s="161"/>
      <c r="G50" s="161"/>
      <c r="H50" s="161"/>
      <c r="I50" s="161"/>
      <c r="J50" s="161"/>
      <c r="K50" s="161"/>
      <c r="L50" s="161"/>
      <c r="M50" s="161"/>
      <c r="N50" s="161"/>
      <c r="O50" s="161"/>
      <c r="P50" s="161"/>
      <c r="Q50" s="141"/>
    </row>
    <row r="51" spans="1:17" s="28" customFormat="1" ht="18.75">
      <c r="A51" s="161"/>
      <c r="B51" s="161"/>
      <c r="C51" s="161"/>
      <c r="D51" s="161"/>
      <c r="E51" s="161"/>
      <c r="F51" s="161"/>
      <c r="G51" s="161"/>
      <c r="H51" s="161"/>
      <c r="I51" s="161"/>
      <c r="J51" s="161"/>
      <c r="K51" s="161"/>
      <c r="L51" s="161"/>
      <c r="M51" s="161"/>
      <c r="N51" s="161"/>
      <c r="O51" s="161"/>
      <c r="P51" s="161"/>
      <c r="Q51" s="141"/>
    </row>
    <row r="52" spans="1:17" s="28" customFormat="1" ht="18.75">
      <c r="A52" s="161"/>
      <c r="B52" s="161"/>
      <c r="C52" s="161"/>
      <c r="D52" s="161"/>
      <c r="E52" s="161"/>
      <c r="F52" s="161"/>
      <c r="G52" s="161"/>
      <c r="H52" s="161"/>
      <c r="I52" s="161"/>
      <c r="J52" s="161"/>
      <c r="K52" s="161"/>
      <c r="L52" s="161"/>
      <c r="M52" s="161"/>
      <c r="N52" s="161"/>
      <c r="O52" s="161"/>
      <c r="P52" s="161"/>
      <c r="Q52" s="141"/>
    </row>
    <row r="53" spans="1:17" s="28" customFormat="1" ht="18.75">
      <c r="A53" s="161"/>
      <c r="B53" s="161"/>
      <c r="C53" s="161"/>
      <c r="D53" s="161"/>
      <c r="E53" s="161"/>
      <c r="F53" s="161"/>
      <c r="G53" s="161"/>
      <c r="H53" s="161"/>
      <c r="I53" s="161"/>
      <c r="J53" s="161"/>
      <c r="K53" s="161"/>
      <c r="L53" s="161"/>
      <c r="M53" s="161"/>
      <c r="N53" s="161"/>
      <c r="O53" s="161"/>
      <c r="P53" s="161"/>
      <c r="Q53" s="141"/>
    </row>
    <row r="54" spans="1:17" s="28" customFormat="1" ht="18.75">
      <c r="A54" s="161"/>
      <c r="B54" s="161"/>
      <c r="C54" s="161"/>
      <c r="D54" s="161"/>
      <c r="E54" s="161"/>
      <c r="F54" s="161"/>
      <c r="G54" s="161"/>
      <c r="H54" s="161"/>
      <c r="I54" s="161"/>
      <c r="J54" s="161"/>
      <c r="K54" s="161"/>
      <c r="L54" s="161"/>
      <c r="M54" s="161"/>
      <c r="N54" s="161"/>
      <c r="O54" s="161"/>
      <c r="P54" s="161"/>
      <c r="Q54" s="141"/>
    </row>
    <row r="55" spans="1:17" s="28" customFormat="1" ht="18.75">
      <c r="A55" s="161"/>
      <c r="B55" s="161"/>
      <c r="C55" s="161"/>
      <c r="D55" s="161"/>
      <c r="E55" s="161"/>
      <c r="F55" s="161"/>
      <c r="G55" s="161"/>
      <c r="H55" s="161"/>
      <c r="I55" s="161"/>
      <c r="J55" s="161"/>
      <c r="K55" s="161"/>
      <c r="L55" s="161"/>
      <c r="M55" s="161"/>
      <c r="N55" s="161"/>
      <c r="O55" s="161"/>
      <c r="P55" s="161"/>
      <c r="Q55" s="141"/>
    </row>
    <row r="56" spans="1:17" s="28" customFormat="1" ht="18.75">
      <c r="A56" s="161"/>
      <c r="B56" s="161"/>
      <c r="C56" s="161"/>
      <c r="D56" s="161"/>
      <c r="E56" s="161"/>
      <c r="F56" s="161"/>
      <c r="G56" s="161"/>
      <c r="H56" s="161"/>
      <c r="I56" s="161"/>
      <c r="J56" s="161"/>
      <c r="K56" s="161"/>
      <c r="L56" s="161"/>
      <c r="M56" s="161"/>
      <c r="N56" s="161"/>
      <c r="O56" s="161"/>
      <c r="P56" s="161"/>
      <c r="Q56" s="141"/>
    </row>
    <row r="57" spans="1:17" s="28" customFormat="1" ht="18.75">
      <c r="A57" s="161"/>
      <c r="B57" s="161"/>
      <c r="C57" s="161"/>
      <c r="D57" s="161"/>
      <c r="E57" s="161"/>
      <c r="F57" s="161"/>
      <c r="G57" s="161"/>
      <c r="H57" s="161"/>
      <c r="I57" s="161"/>
      <c r="J57" s="161"/>
      <c r="K57" s="161"/>
      <c r="L57" s="161"/>
      <c r="M57" s="161"/>
      <c r="N57" s="161"/>
      <c r="O57" s="161"/>
      <c r="P57" s="161"/>
      <c r="Q57" s="141"/>
    </row>
    <row r="58" spans="1:17" s="28" customFormat="1" ht="18.75">
      <c r="A58" s="161"/>
      <c r="B58" s="161"/>
      <c r="C58" s="161"/>
      <c r="D58" s="161"/>
      <c r="E58" s="161"/>
      <c r="F58" s="161"/>
      <c r="G58" s="161"/>
      <c r="H58" s="161"/>
      <c r="I58" s="161"/>
      <c r="J58" s="161"/>
      <c r="K58" s="161"/>
      <c r="L58" s="161"/>
      <c r="M58" s="161"/>
      <c r="N58" s="161"/>
      <c r="O58" s="161"/>
      <c r="P58" s="161"/>
      <c r="Q58" s="141"/>
    </row>
    <row r="59" spans="1:17" s="28" customFormat="1" ht="18.75">
      <c r="A59" s="161"/>
      <c r="B59" s="161"/>
      <c r="C59" s="161"/>
      <c r="D59" s="161"/>
      <c r="E59" s="161"/>
      <c r="F59" s="161"/>
      <c r="G59" s="161"/>
      <c r="H59" s="161"/>
      <c r="I59" s="161"/>
      <c r="J59" s="161"/>
      <c r="K59" s="161"/>
      <c r="L59" s="161"/>
      <c r="M59" s="161"/>
      <c r="N59" s="161"/>
      <c r="O59" s="161"/>
      <c r="P59" s="161"/>
      <c r="Q59" s="141"/>
    </row>
    <row r="60" spans="1:17" s="28" customFormat="1" ht="18.75">
      <c r="A60" s="161"/>
      <c r="B60" s="161"/>
      <c r="C60" s="161"/>
      <c r="D60" s="161"/>
      <c r="E60" s="161"/>
      <c r="F60" s="161"/>
      <c r="G60" s="161"/>
      <c r="H60" s="161"/>
      <c r="I60" s="161"/>
      <c r="J60" s="161"/>
      <c r="K60" s="161"/>
      <c r="L60" s="161"/>
      <c r="M60" s="161"/>
      <c r="N60" s="161"/>
      <c r="O60" s="161"/>
      <c r="P60" s="161"/>
      <c r="Q60" s="141"/>
    </row>
    <row r="61" spans="1:17" s="28" customFormat="1" ht="18.75">
      <c r="A61" s="161"/>
      <c r="B61" s="161"/>
      <c r="C61" s="161"/>
      <c r="D61" s="161"/>
      <c r="E61" s="161"/>
      <c r="F61" s="161"/>
      <c r="G61" s="161"/>
      <c r="H61" s="161"/>
      <c r="I61" s="161"/>
      <c r="J61" s="161"/>
      <c r="K61" s="161"/>
      <c r="L61" s="161"/>
      <c r="M61" s="161"/>
      <c r="N61" s="161"/>
      <c r="O61" s="161"/>
      <c r="P61" s="161"/>
      <c r="Q61" s="141"/>
    </row>
    <row r="62" spans="1:17" s="28" customFormat="1" ht="18.75">
      <c r="A62" s="161"/>
      <c r="B62" s="161"/>
      <c r="C62" s="161"/>
      <c r="D62" s="161"/>
      <c r="E62" s="161"/>
      <c r="F62" s="161"/>
      <c r="G62" s="161"/>
      <c r="H62" s="161"/>
      <c r="I62" s="161"/>
      <c r="J62" s="161"/>
      <c r="K62" s="161"/>
      <c r="L62" s="161"/>
      <c r="M62" s="161"/>
      <c r="N62" s="161"/>
      <c r="O62" s="161"/>
      <c r="P62" s="161"/>
      <c r="Q62" s="141"/>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1">
      <selection activeCell="D13" sqref="A13:D16"/>
    </sheetView>
  </sheetViews>
  <sheetFormatPr defaultColWidth="9.140625" defaultRowHeight="12.75"/>
  <cols>
    <col min="1" max="1" width="14.00390625" style="35" customWidth="1"/>
    <col min="2" max="3" width="9.140625" style="35" customWidth="1"/>
    <col min="4" max="4" width="11.8515625" style="35" customWidth="1"/>
    <col min="5" max="8" width="9.140625" style="35" customWidth="1"/>
    <col min="9" max="9" width="6.140625" style="35" customWidth="1"/>
    <col min="10" max="17" width="9.140625" style="35" customWidth="1"/>
    <col min="18" max="16384" width="9.140625" style="34" customWidth="1"/>
  </cols>
  <sheetData>
    <row r="1" spans="1:17" s="31" customFormat="1" ht="12.75">
      <c r="A1" s="35"/>
      <c r="B1" s="35">
        <v>2016</v>
      </c>
      <c r="C1" s="35">
        <v>2017</v>
      </c>
      <c r="D1" s="35">
        <v>2018</v>
      </c>
      <c r="E1" s="35" t="s">
        <v>243</v>
      </c>
      <c r="F1" s="35"/>
      <c r="G1" s="39"/>
      <c r="H1" s="35"/>
      <c r="I1" s="35"/>
      <c r="J1" s="35"/>
      <c r="K1" s="35"/>
      <c r="L1" s="35"/>
      <c r="M1" s="35"/>
      <c r="N1" s="35"/>
      <c r="O1" s="35"/>
      <c r="P1" s="35"/>
      <c r="Q1" s="35"/>
    </row>
    <row r="2" spans="1:17" s="32" customFormat="1" ht="14.25">
      <c r="A2" s="35" t="s">
        <v>244</v>
      </c>
      <c r="B2" s="35">
        <v>153055</v>
      </c>
      <c r="C2" s="35">
        <v>116554</v>
      </c>
      <c r="D2" s="35">
        <v>132665</v>
      </c>
      <c r="E2" s="35"/>
      <c r="F2" s="35"/>
      <c r="G2" s="35"/>
      <c r="H2" s="35"/>
      <c r="I2" s="35"/>
      <c r="J2" s="20"/>
      <c r="K2" s="20"/>
      <c r="M2" s="35"/>
      <c r="N2" s="35"/>
      <c r="O2" s="35"/>
      <c r="P2" s="35"/>
      <c r="Q2" s="35"/>
    </row>
    <row r="3" spans="1:17" s="32" customFormat="1" ht="14.25">
      <c r="A3" s="35" t="s">
        <v>326</v>
      </c>
      <c r="B3" s="35" t="s">
        <v>101</v>
      </c>
      <c r="C3" s="35" t="s">
        <v>101</v>
      </c>
      <c r="D3" s="35">
        <v>11142</v>
      </c>
      <c r="E3" s="35"/>
      <c r="F3" s="35"/>
      <c r="G3" s="35"/>
      <c r="H3" s="35"/>
      <c r="I3" s="35"/>
      <c r="J3" s="389"/>
      <c r="K3" s="389"/>
      <c r="M3" s="35"/>
      <c r="N3" s="35"/>
      <c r="O3" s="35"/>
      <c r="P3" s="35"/>
      <c r="Q3" s="35"/>
    </row>
    <row r="4" spans="1:17" s="32" customFormat="1" ht="14.25">
      <c r="A4" s="35" t="s">
        <v>245</v>
      </c>
      <c r="B4" s="35">
        <v>6102395</v>
      </c>
      <c r="C4" s="35">
        <v>5249247</v>
      </c>
      <c r="D4" s="35">
        <v>4968835</v>
      </c>
      <c r="E4" s="35"/>
      <c r="F4" s="35"/>
      <c r="G4" s="35"/>
      <c r="H4" s="35"/>
      <c r="I4" s="35"/>
      <c r="J4" s="35"/>
      <c r="K4" s="35"/>
      <c r="L4" s="35"/>
      <c r="M4" s="35"/>
      <c r="N4" s="35"/>
      <c r="O4" s="35"/>
      <c r="P4" s="35"/>
      <c r="Q4" s="35"/>
    </row>
    <row r="5" spans="1:17" s="33" customFormat="1" ht="12.75">
      <c r="A5" s="35"/>
      <c r="B5" s="40"/>
      <c r="C5" s="40"/>
      <c r="D5" s="40"/>
      <c r="E5" s="40"/>
      <c r="F5" s="40"/>
      <c r="G5" s="35"/>
      <c r="H5" s="35"/>
      <c r="I5" s="35"/>
      <c r="J5" s="35"/>
      <c r="K5" s="35"/>
      <c r="L5" s="35"/>
      <c r="M5" s="35"/>
      <c r="N5" s="36"/>
      <c r="O5" s="36"/>
      <c r="P5" s="36"/>
      <c r="Q5" s="35"/>
    </row>
    <row r="6" spans="1:17" s="33" customFormat="1" ht="12.75" hidden="1">
      <c r="A6" s="35"/>
      <c r="B6" s="40"/>
      <c r="C6" s="40"/>
      <c r="D6" s="40"/>
      <c r="E6" s="40"/>
      <c r="F6" s="40"/>
      <c r="G6" s="35"/>
      <c r="H6" s="35"/>
      <c r="I6" s="35"/>
      <c r="J6" s="35"/>
      <c r="K6" s="35"/>
      <c r="L6" s="35"/>
      <c r="M6" s="35"/>
      <c r="N6" s="37"/>
      <c r="O6" s="37"/>
      <c r="P6" s="37"/>
      <c r="Q6" s="35"/>
    </row>
    <row r="7" spans="1:17" s="33" customFormat="1" ht="12.75" hidden="1">
      <c r="A7" s="35"/>
      <c r="B7" s="35"/>
      <c r="C7" s="35"/>
      <c r="D7" s="35"/>
      <c r="E7" s="35"/>
      <c r="F7" s="35"/>
      <c r="G7" s="35"/>
      <c r="H7" s="35"/>
      <c r="I7" s="35"/>
      <c r="J7" s="35"/>
      <c r="K7" s="35"/>
      <c r="L7" s="35"/>
      <c r="M7" s="35"/>
      <c r="N7" s="37"/>
      <c r="O7" s="37"/>
      <c r="P7" s="37"/>
      <c r="Q7" s="35"/>
    </row>
    <row r="8" spans="1:17" s="33" customFormat="1" ht="12.75" hidden="1">
      <c r="A8" s="35"/>
      <c r="B8" s="35"/>
      <c r="C8" s="35"/>
      <c r="D8" s="35"/>
      <c r="E8" s="35"/>
      <c r="F8" s="35"/>
      <c r="G8" s="35"/>
      <c r="H8" s="41"/>
      <c r="I8" s="41"/>
      <c r="J8" s="35"/>
      <c r="K8" s="35"/>
      <c r="L8" s="35"/>
      <c r="M8" s="35"/>
      <c r="N8" s="37"/>
      <c r="O8" s="37"/>
      <c r="P8" s="37"/>
      <c r="Q8" s="35"/>
    </row>
    <row r="9" spans="1:17" s="33" customFormat="1" ht="12.75">
      <c r="A9" s="35"/>
      <c r="B9" s="40"/>
      <c r="C9" s="42"/>
      <c r="D9" s="42"/>
      <c r="E9" s="42"/>
      <c r="F9" s="42"/>
      <c r="G9" s="35"/>
      <c r="H9" s="35"/>
      <c r="I9" s="35"/>
      <c r="J9" s="35"/>
      <c r="K9" s="35"/>
      <c r="L9" s="35"/>
      <c r="M9" s="35"/>
      <c r="N9" s="37"/>
      <c r="O9" s="37"/>
      <c r="P9" s="37"/>
      <c r="Q9" s="35"/>
    </row>
    <row r="10" spans="1:17" s="33" customFormat="1" ht="12.75">
      <c r="A10" s="35"/>
      <c r="B10" s="35"/>
      <c r="C10" s="35"/>
      <c r="D10" s="35"/>
      <c r="E10" s="35"/>
      <c r="F10" s="35"/>
      <c r="G10" s="35"/>
      <c r="H10" s="35"/>
      <c r="I10" s="35"/>
      <c r="J10" s="35"/>
      <c r="K10" s="35"/>
      <c r="L10" s="35"/>
      <c r="M10" s="35"/>
      <c r="N10" s="37"/>
      <c r="O10" s="37"/>
      <c r="P10" s="37"/>
      <c r="Q10" s="35"/>
    </row>
    <row r="11" spans="1:17" s="33" customFormat="1" ht="12.75">
      <c r="A11" s="35"/>
      <c r="B11" s="35"/>
      <c r="C11" s="35"/>
      <c r="D11" s="41"/>
      <c r="E11" s="41"/>
      <c r="F11" s="41"/>
      <c r="G11" s="35"/>
      <c r="H11" s="35"/>
      <c r="I11" s="35"/>
      <c r="J11" s="35"/>
      <c r="K11" s="35"/>
      <c r="L11" s="35"/>
      <c r="M11" s="35"/>
      <c r="N11" s="37"/>
      <c r="O11" s="37"/>
      <c r="P11" s="37"/>
      <c r="Q11" s="35"/>
    </row>
    <row r="12" spans="1:17" s="33" customFormat="1" ht="12.75">
      <c r="A12" s="35"/>
      <c r="B12" s="35" t="s">
        <v>246</v>
      </c>
      <c r="C12" s="35"/>
      <c r="D12" s="41"/>
      <c r="E12" s="41"/>
      <c r="F12" s="41"/>
      <c r="G12" s="35"/>
      <c r="H12" s="35"/>
      <c r="I12" s="35"/>
      <c r="J12" s="35"/>
      <c r="K12" s="35"/>
      <c r="L12" s="35"/>
      <c r="M12" s="35"/>
      <c r="N12" s="37"/>
      <c r="O12" s="37"/>
      <c r="P12" s="37"/>
      <c r="Q12" s="35"/>
    </row>
    <row r="13" spans="1:17" s="33" customFormat="1" ht="12.75">
      <c r="A13" s="387"/>
      <c r="B13" s="387">
        <v>2016</v>
      </c>
      <c r="C13" s="387">
        <v>2017</v>
      </c>
      <c r="D13" s="387">
        <v>2018</v>
      </c>
      <c r="E13" s="35"/>
      <c r="F13" s="35"/>
      <c r="G13" s="35"/>
      <c r="H13" s="35"/>
      <c r="I13" s="35"/>
      <c r="J13" s="35"/>
      <c r="K13" s="35"/>
      <c r="L13" s="35"/>
      <c r="M13" s="35"/>
      <c r="N13" s="35"/>
      <c r="O13" s="35"/>
      <c r="P13" s="35"/>
      <c r="Q13" s="35"/>
    </row>
    <row r="14" spans="1:17" s="33" customFormat="1" ht="12.75">
      <c r="A14" s="387" t="s">
        <v>245</v>
      </c>
      <c r="B14" s="388">
        <v>1070062</v>
      </c>
      <c r="C14" s="388">
        <v>1252906</v>
      </c>
      <c r="D14" s="388">
        <v>1307174</v>
      </c>
      <c r="E14" s="35"/>
      <c r="F14" s="35"/>
      <c r="G14" s="35"/>
      <c r="H14" s="35"/>
      <c r="I14" s="35"/>
      <c r="J14" s="35"/>
      <c r="K14" s="35"/>
      <c r="L14" s="35"/>
      <c r="M14" s="35"/>
      <c r="N14" s="35"/>
      <c r="O14" s="35"/>
      <c r="P14" s="35"/>
      <c r="Q14" s="35"/>
    </row>
    <row r="15" spans="1:8" ht="12.75">
      <c r="A15" s="387" t="s">
        <v>177</v>
      </c>
      <c r="B15" s="387">
        <v>166415</v>
      </c>
      <c r="C15" s="387">
        <v>57112</v>
      </c>
      <c r="D15" s="387">
        <v>37620</v>
      </c>
      <c r="H15" s="43"/>
    </row>
    <row r="16" spans="1:4" ht="12.75">
      <c r="A16" s="387" t="s">
        <v>324</v>
      </c>
      <c r="B16" s="387">
        <v>8192</v>
      </c>
      <c r="C16" s="387">
        <v>15663</v>
      </c>
      <c r="D16" s="387">
        <v>10682</v>
      </c>
    </row>
    <row r="17" spans="1:17" s="33" customFormat="1" ht="12.75">
      <c r="A17" s="35"/>
      <c r="B17" s="35"/>
      <c r="C17" s="35"/>
      <c r="D17" s="35"/>
      <c r="E17" s="35"/>
      <c r="F17" s="35"/>
      <c r="G17" s="35"/>
      <c r="H17" s="35"/>
      <c r="I17" s="35"/>
      <c r="J17" s="35"/>
      <c r="K17" s="214" t="s">
        <v>247</v>
      </c>
      <c r="L17" s="35"/>
      <c r="M17" s="35"/>
      <c r="N17" s="35"/>
      <c r="O17" s="35"/>
      <c r="P17" s="35"/>
      <c r="Q17" s="35"/>
    </row>
    <row r="18" spans="1:17" s="33" customFormat="1" ht="12.75">
      <c r="A18" s="41"/>
      <c r="B18" s="41"/>
      <c r="C18" s="41"/>
      <c r="D18" s="41"/>
      <c r="E18" s="35"/>
      <c r="F18" s="35"/>
      <c r="G18" s="41"/>
      <c r="I18" s="35"/>
      <c r="J18" s="35" t="s">
        <v>248</v>
      </c>
      <c r="K18" s="35" t="s">
        <v>249</v>
      </c>
      <c r="L18" s="44"/>
      <c r="M18" s="44"/>
      <c r="N18" s="44"/>
      <c r="O18" s="35"/>
      <c r="P18" s="35"/>
      <c r="Q18" s="35"/>
    </row>
    <row r="19" spans="1:17" s="33" customFormat="1" ht="12.75">
      <c r="A19" s="35"/>
      <c r="B19" s="35"/>
      <c r="C19" s="35"/>
      <c r="D19" s="35"/>
      <c r="E19" s="35"/>
      <c r="F19" s="35"/>
      <c r="G19" s="41"/>
      <c r="H19" s="35"/>
      <c r="I19" s="35">
        <v>2016</v>
      </c>
      <c r="J19" s="35">
        <v>255975</v>
      </c>
      <c r="K19" s="35">
        <v>21941</v>
      </c>
      <c r="L19" s="44"/>
      <c r="M19" s="44"/>
      <c r="N19" s="44"/>
      <c r="O19" s="35"/>
      <c r="P19" s="35"/>
      <c r="Q19" s="35"/>
    </row>
    <row r="20" spans="1:17" s="33" customFormat="1" ht="12.75">
      <c r="A20" s="35"/>
      <c r="B20" s="35"/>
      <c r="C20" s="35"/>
      <c r="D20" s="35"/>
      <c r="E20" s="35"/>
      <c r="F20" s="35"/>
      <c r="G20" s="41"/>
      <c r="H20" s="35"/>
      <c r="I20" s="35">
        <v>2017</v>
      </c>
      <c r="J20" s="35">
        <v>240246</v>
      </c>
      <c r="K20" s="35">
        <v>22637</v>
      </c>
      <c r="L20" s="44"/>
      <c r="M20" s="44"/>
      <c r="N20" s="44"/>
      <c r="O20" s="35"/>
      <c r="P20" s="35"/>
      <c r="Q20" s="35"/>
    </row>
    <row r="21" spans="1:17" s="33" customFormat="1" ht="12.75">
      <c r="A21" s="35"/>
      <c r="B21" s="35"/>
      <c r="C21" s="35"/>
      <c r="D21" s="35"/>
      <c r="E21" s="35"/>
      <c r="F21" s="35"/>
      <c r="G21" s="41"/>
      <c r="H21" s="35"/>
      <c r="I21" s="35">
        <v>2018</v>
      </c>
      <c r="J21" s="35">
        <v>263777</v>
      </c>
      <c r="K21" s="35">
        <v>24120</v>
      </c>
      <c r="L21" s="44"/>
      <c r="M21" s="44"/>
      <c r="N21" s="44"/>
      <c r="O21" s="35"/>
      <c r="P21" s="35"/>
      <c r="Q21" s="35"/>
    </row>
    <row r="22" spans="2:17" s="33" customFormat="1" ht="12.75">
      <c r="B22" s="214" t="s">
        <v>250</v>
      </c>
      <c r="C22" s="38"/>
      <c r="D22" s="38"/>
      <c r="E22" s="45"/>
      <c r="F22" s="35"/>
      <c r="G22" s="35"/>
      <c r="H22" s="35"/>
      <c r="I22" s="35"/>
      <c r="J22" s="35"/>
      <c r="K22" s="35"/>
      <c r="L22" s="38"/>
      <c r="M22" s="38"/>
      <c r="N22" s="38"/>
      <c r="O22" s="35"/>
      <c r="P22" s="35"/>
      <c r="Q22" s="35"/>
    </row>
    <row r="23" spans="1:17" s="33" customFormat="1" ht="12.75">
      <c r="A23" s="35"/>
      <c r="B23" s="35"/>
      <c r="C23" s="35">
        <v>2016</v>
      </c>
      <c r="D23" s="35">
        <v>2017</v>
      </c>
      <c r="E23" s="35">
        <v>2018</v>
      </c>
      <c r="F23" s="35"/>
      <c r="G23" s="41"/>
      <c r="H23" s="35"/>
      <c r="I23" s="35"/>
      <c r="J23" s="35"/>
      <c r="K23" s="41"/>
      <c r="L23" s="35"/>
      <c r="M23" s="35"/>
      <c r="N23" s="35"/>
      <c r="O23" s="35"/>
      <c r="P23" s="35"/>
      <c r="Q23" s="35"/>
    </row>
    <row r="24" spans="1:17" s="33" customFormat="1" ht="12.75">
      <c r="A24" s="35"/>
      <c r="B24" s="35"/>
      <c r="C24" s="35">
        <v>5445</v>
      </c>
      <c r="D24" s="35">
        <v>5430</v>
      </c>
      <c r="E24" s="35">
        <v>4911</v>
      </c>
      <c r="F24" s="35"/>
      <c r="G24" s="35"/>
      <c r="H24" s="35"/>
      <c r="I24" s="35"/>
      <c r="J24" s="35"/>
      <c r="K24" s="35"/>
      <c r="L24" s="35"/>
      <c r="M24" s="35"/>
      <c r="N24" s="35"/>
      <c r="O24" s="35"/>
      <c r="P24" s="35"/>
      <c r="Q24" s="35"/>
    </row>
    <row r="25" spans="1:17" s="33" customFormat="1" ht="12.75">
      <c r="A25" s="35"/>
      <c r="B25" s="35"/>
      <c r="C25" s="35"/>
      <c r="D25" s="35"/>
      <c r="E25" s="35"/>
      <c r="F25" s="35"/>
      <c r="G25" s="35"/>
      <c r="H25" s="35"/>
      <c r="I25" s="35"/>
      <c r="J25" s="35"/>
      <c r="K25" s="35"/>
      <c r="L25" s="35"/>
      <c r="M25" s="35"/>
      <c r="N25" s="35"/>
      <c r="O25" s="35"/>
      <c r="P25" s="35"/>
      <c r="Q25" s="35"/>
    </row>
    <row r="26" spans="1:17" s="33" customFormat="1" ht="12.75">
      <c r="A26" s="35"/>
      <c r="B26" s="41">
        <v>2016</v>
      </c>
      <c r="C26" s="41">
        <v>2017</v>
      </c>
      <c r="D26" s="41">
        <v>2018</v>
      </c>
      <c r="E26" s="214" t="s">
        <v>251</v>
      </c>
      <c r="G26" s="35"/>
      <c r="I26" s="35"/>
      <c r="J26" s="35"/>
      <c r="K26" s="35"/>
      <c r="L26" s="35"/>
      <c r="M26" s="35"/>
      <c r="N26" s="35"/>
      <c r="O26" s="35"/>
      <c r="P26" s="35"/>
      <c r="Q26" s="35"/>
    </row>
    <row r="27" spans="1:17" s="33" customFormat="1" ht="12.75">
      <c r="A27" s="46" t="s">
        <v>252</v>
      </c>
      <c r="B27" s="41">
        <v>7403</v>
      </c>
      <c r="C27" s="41">
        <v>7449</v>
      </c>
      <c r="D27" s="41">
        <v>7358</v>
      </c>
      <c r="E27" s="35"/>
      <c r="F27" s="35"/>
      <c r="G27" s="35"/>
      <c r="H27" s="35"/>
      <c r="I27" s="35"/>
      <c r="J27" s="35"/>
      <c r="K27" s="35"/>
      <c r="L27" s="35"/>
      <c r="M27" s="35"/>
      <c r="N27" s="35"/>
      <c r="O27" s="35"/>
      <c r="P27" s="35"/>
      <c r="Q27" s="35"/>
    </row>
    <row r="28" spans="1:17" s="33" customFormat="1" ht="12.75">
      <c r="A28" s="35" t="s">
        <v>253</v>
      </c>
      <c r="B28" s="41">
        <v>12919</v>
      </c>
      <c r="C28" s="41">
        <v>12712</v>
      </c>
      <c r="D28" s="41">
        <v>12198</v>
      </c>
      <c r="E28" s="35"/>
      <c r="F28" s="35"/>
      <c r="G28" s="35"/>
      <c r="H28" s="35"/>
      <c r="I28" s="35"/>
      <c r="J28" s="35"/>
      <c r="K28" s="35"/>
      <c r="L28" s="35"/>
      <c r="M28" s="35"/>
      <c r="N28" s="35"/>
      <c r="O28" s="35"/>
      <c r="P28" s="35"/>
      <c r="Q28" s="35"/>
    </row>
    <row r="29" spans="1:17" s="33" customFormat="1" ht="12.75">
      <c r="A29" s="35"/>
      <c r="B29" s="35"/>
      <c r="C29" s="35"/>
      <c r="D29" s="35"/>
      <c r="E29" s="35"/>
      <c r="F29" s="35"/>
      <c r="G29" s="35"/>
      <c r="H29" s="35"/>
      <c r="I29" s="35"/>
      <c r="J29" s="35"/>
      <c r="K29" s="35"/>
      <c r="L29" s="35"/>
      <c r="M29" s="35"/>
      <c r="N29" s="35"/>
      <c r="O29" s="35"/>
      <c r="P29" s="35"/>
      <c r="Q29" s="35"/>
    </row>
    <row r="30" spans="1:17" s="33" customFormat="1" ht="12.75">
      <c r="A30" s="35"/>
      <c r="B30" s="47"/>
      <c r="C30" s="35"/>
      <c r="D30" s="35"/>
      <c r="E30" s="48"/>
      <c r="F30" s="48"/>
      <c r="G30" s="48"/>
      <c r="H30" s="386" t="s">
        <v>254</v>
      </c>
      <c r="I30" s="48"/>
      <c r="J30" s="35"/>
      <c r="K30" s="35"/>
      <c r="L30" s="35"/>
      <c r="M30" s="35"/>
      <c r="N30" s="35"/>
      <c r="O30" s="35"/>
      <c r="P30" s="35"/>
      <c r="Q30" s="35"/>
    </row>
    <row r="31" spans="1:17" s="33" customFormat="1" ht="102">
      <c r="A31" s="35"/>
      <c r="B31" s="49">
        <v>2017</v>
      </c>
      <c r="C31" s="48"/>
      <c r="D31" s="50" t="s">
        <v>255</v>
      </c>
      <c r="E31" s="50" t="s">
        <v>256</v>
      </c>
      <c r="F31" s="50" t="s">
        <v>257</v>
      </c>
      <c r="G31" s="50" t="s">
        <v>258</v>
      </c>
      <c r="H31" s="50" t="s">
        <v>259</v>
      </c>
      <c r="I31" s="50" t="s">
        <v>260</v>
      </c>
      <c r="J31" s="51" t="s">
        <v>261</v>
      </c>
      <c r="K31" s="35"/>
      <c r="L31" s="35"/>
      <c r="M31" s="35"/>
      <c r="N31" s="35"/>
      <c r="O31" s="35"/>
      <c r="P31" s="35"/>
      <c r="Q31" s="35"/>
    </row>
    <row r="32" spans="1:17" s="33" customFormat="1" ht="12.75">
      <c r="A32" s="35"/>
      <c r="B32" s="41"/>
      <c r="C32" s="48"/>
      <c r="D32" s="48">
        <v>675</v>
      </c>
      <c r="E32" s="48">
        <v>656</v>
      </c>
      <c r="F32" s="48">
        <v>22</v>
      </c>
      <c r="G32" s="48">
        <v>532</v>
      </c>
      <c r="H32" s="48">
        <v>14</v>
      </c>
      <c r="I32" s="48">
        <v>31</v>
      </c>
      <c r="J32" s="48">
        <v>161</v>
      </c>
      <c r="K32" s="35"/>
      <c r="L32" s="35"/>
      <c r="M32" s="35"/>
      <c r="N32" s="35"/>
      <c r="O32" s="35"/>
      <c r="P32" s="35"/>
      <c r="Q32" s="35"/>
    </row>
    <row r="33" spans="1:17" s="33" customFormat="1" ht="102">
      <c r="A33" s="35"/>
      <c r="B33" s="49">
        <v>2018</v>
      </c>
      <c r="C33" s="48"/>
      <c r="D33" s="50" t="s">
        <v>255</v>
      </c>
      <c r="E33" s="50" t="s">
        <v>256</v>
      </c>
      <c r="F33" s="50" t="s">
        <v>257</v>
      </c>
      <c r="G33" s="50" t="s">
        <v>258</v>
      </c>
      <c r="H33" s="50" t="s">
        <v>259</v>
      </c>
      <c r="I33" s="50" t="s">
        <v>260</v>
      </c>
      <c r="J33" s="51" t="s">
        <v>261</v>
      </c>
      <c r="K33" s="35"/>
      <c r="L33" s="35"/>
      <c r="M33" s="35"/>
      <c r="N33" s="35"/>
      <c r="O33" s="35"/>
      <c r="P33" s="35"/>
      <c r="Q33" s="35"/>
    </row>
    <row r="34" spans="1:17" s="33" customFormat="1" ht="12.75">
      <c r="A34" s="35"/>
      <c r="B34" s="41"/>
      <c r="C34" s="48"/>
      <c r="D34" s="48">
        <v>684</v>
      </c>
      <c r="E34" s="48">
        <v>773</v>
      </c>
      <c r="F34" s="48">
        <v>22</v>
      </c>
      <c r="G34" s="48">
        <v>436</v>
      </c>
      <c r="H34" s="48">
        <v>0</v>
      </c>
      <c r="I34" s="48">
        <v>0</v>
      </c>
      <c r="J34" s="48">
        <v>183</v>
      </c>
      <c r="K34" s="35"/>
      <c r="L34" s="35"/>
      <c r="M34" s="35"/>
      <c r="N34" s="35"/>
      <c r="O34" s="35"/>
      <c r="P34" s="35"/>
      <c r="Q34" s="35"/>
    </row>
    <row r="35" spans="1:17" s="33" customFormat="1" ht="12.75">
      <c r="A35" s="35"/>
      <c r="B35" s="35"/>
      <c r="C35" s="35"/>
      <c r="D35" s="35"/>
      <c r="E35" s="35"/>
      <c r="F35" s="35"/>
      <c r="G35" s="35"/>
      <c r="H35" s="35"/>
      <c r="I35" s="35"/>
      <c r="J35" s="35"/>
      <c r="K35" s="35"/>
      <c r="L35" s="35"/>
      <c r="M35" s="35"/>
      <c r="N35" s="35"/>
      <c r="O35" s="35"/>
      <c r="P35" s="35"/>
      <c r="Q35" s="35"/>
    </row>
    <row r="36" spans="1:17" s="33" customFormat="1" ht="12.75">
      <c r="A36" s="35"/>
      <c r="B36" s="35"/>
      <c r="C36" s="35"/>
      <c r="D36" s="35"/>
      <c r="E36" s="35"/>
      <c r="F36" s="35"/>
      <c r="G36" s="35"/>
      <c r="H36" s="35"/>
      <c r="I36" s="35"/>
      <c r="J36" s="35"/>
      <c r="K36" s="35"/>
      <c r="L36" s="35"/>
      <c r="M36" s="35"/>
      <c r="N36" s="35"/>
      <c r="O36" s="35"/>
      <c r="P36" s="35"/>
      <c r="Q36" s="35"/>
    </row>
    <row r="37" spans="1:17" s="33" customFormat="1" ht="12.75">
      <c r="A37" s="35"/>
      <c r="B37" s="35"/>
      <c r="C37" s="35"/>
      <c r="D37" s="35"/>
      <c r="E37" s="35"/>
      <c r="F37" s="35"/>
      <c r="G37" s="35"/>
      <c r="H37" s="35"/>
      <c r="I37" s="35"/>
      <c r="J37" s="35"/>
      <c r="K37" s="35"/>
      <c r="L37" s="35"/>
      <c r="M37" s="35"/>
      <c r="N37" s="35"/>
      <c r="O37" s="35"/>
      <c r="P37" s="35"/>
      <c r="Q37" s="35"/>
    </row>
    <row r="38" spans="1:17" s="33" customFormat="1" ht="12.75">
      <c r="A38" s="35"/>
      <c r="B38" s="52"/>
      <c r="C38" s="45"/>
      <c r="D38" s="45"/>
      <c r="E38" s="45"/>
      <c r="F38" s="45"/>
      <c r="G38" s="45"/>
      <c r="H38" s="45"/>
      <c r="I38" s="45"/>
      <c r="J38" s="52"/>
      <c r="K38" s="35"/>
      <c r="L38" s="35"/>
      <c r="M38" s="35"/>
      <c r="N38" s="35"/>
      <c r="O38" s="35"/>
      <c r="P38" s="35"/>
      <c r="Q38" s="35"/>
    </row>
    <row r="39" spans="1:17" s="33" customFormat="1" ht="12.75">
      <c r="A39" s="35"/>
      <c r="B39" s="52"/>
      <c r="C39" s="52"/>
      <c r="D39" s="52"/>
      <c r="E39" s="52"/>
      <c r="F39" s="52"/>
      <c r="G39" s="52"/>
      <c r="H39" s="52"/>
      <c r="I39" s="52"/>
      <c r="J39" s="52"/>
      <c r="K39" s="35"/>
      <c r="L39" s="35"/>
      <c r="M39" s="35"/>
      <c r="N39" s="35"/>
      <c r="O39" s="35"/>
      <c r="P39" s="35"/>
      <c r="Q39" s="35"/>
    </row>
    <row r="40" spans="1:17" s="33" customFormat="1" ht="12.75">
      <c r="A40" s="35"/>
      <c r="B40" s="52"/>
      <c r="C40" s="52"/>
      <c r="D40" s="52"/>
      <c r="E40" s="52"/>
      <c r="F40" s="52"/>
      <c r="G40" s="52"/>
      <c r="H40" s="52"/>
      <c r="I40" s="52"/>
      <c r="J40" s="52"/>
      <c r="K40" s="35"/>
      <c r="L40" s="35"/>
      <c r="M40" s="35"/>
      <c r="N40" s="35"/>
      <c r="O40" s="35"/>
      <c r="P40" s="35"/>
      <c r="Q40" s="35"/>
    </row>
    <row r="41" spans="1:17" s="33" customFormat="1" ht="12.75">
      <c r="A41" s="35"/>
      <c r="B41" s="52"/>
      <c r="C41" s="52"/>
      <c r="D41" s="52"/>
      <c r="E41" s="52"/>
      <c r="F41" s="52"/>
      <c r="G41" s="52"/>
      <c r="H41" s="52"/>
      <c r="I41" s="52"/>
      <c r="J41" s="52"/>
      <c r="K41" s="35"/>
      <c r="L41" s="35"/>
      <c r="M41" s="35"/>
      <c r="N41" s="35"/>
      <c r="O41" s="35"/>
      <c r="P41" s="35"/>
      <c r="Q41" s="35"/>
    </row>
    <row r="42" spans="1:17" s="33" customFormat="1" ht="12.75">
      <c r="A42" s="35"/>
      <c r="B42" s="52"/>
      <c r="C42" s="52"/>
      <c r="D42" s="52"/>
      <c r="E42" s="52"/>
      <c r="F42" s="52"/>
      <c r="G42" s="52"/>
      <c r="H42" s="52"/>
      <c r="I42" s="52"/>
      <c r="J42" s="52"/>
      <c r="K42" s="35"/>
      <c r="L42" s="35"/>
      <c r="M42" s="35"/>
      <c r="N42" s="35"/>
      <c r="O42" s="35"/>
      <c r="P42" s="35"/>
      <c r="Q42" s="35"/>
    </row>
    <row r="43" spans="1:17" s="33" customFormat="1" ht="12.75">
      <c r="A43" s="35"/>
      <c r="B43" s="35"/>
      <c r="C43" s="35"/>
      <c r="D43" s="35"/>
      <c r="E43" s="35"/>
      <c r="F43" s="35"/>
      <c r="G43" s="35"/>
      <c r="H43" s="35"/>
      <c r="I43" s="35"/>
      <c r="J43" s="35"/>
      <c r="K43" s="35"/>
      <c r="L43" s="35"/>
      <c r="M43" s="35"/>
      <c r="N43" s="35"/>
      <c r="O43" s="35"/>
      <c r="P43" s="35"/>
      <c r="Q43" s="35"/>
    </row>
    <row r="44" spans="7:17" s="33" customFormat="1" ht="12.75">
      <c r="G44" s="47" t="s">
        <v>262</v>
      </c>
      <c r="H44" s="35"/>
      <c r="I44" s="35"/>
      <c r="J44" s="35"/>
      <c r="K44" s="35"/>
      <c r="L44" s="35"/>
      <c r="M44" s="35"/>
      <c r="N44" s="35"/>
      <c r="O44" s="35"/>
      <c r="P44" s="35"/>
      <c r="Q44" s="35"/>
    </row>
    <row r="45" spans="1:17" s="33" customFormat="1" ht="12.75">
      <c r="A45" s="35"/>
      <c r="B45" s="35"/>
      <c r="C45" s="35"/>
      <c r="D45" s="48">
        <v>2016</v>
      </c>
      <c r="E45" s="48">
        <v>2017</v>
      </c>
      <c r="F45" s="48">
        <v>2018</v>
      </c>
      <c r="G45" s="35"/>
      <c r="H45" s="35"/>
      <c r="I45" s="35"/>
      <c r="J45" s="35"/>
      <c r="K45" s="35"/>
      <c r="L45" s="35"/>
      <c r="M45" s="35"/>
      <c r="N45" s="35"/>
      <c r="O45" s="35"/>
      <c r="P45" s="35"/>
      <c r="Q45" s="35"/>
    </row>
    <row r="46" spans="1:17" s="33" customFormat="1" ht="12.75" customHeight="1">
      <c r="A46" s="36"/>
      <c r="B46" s="53" t="s">
        <v>139</v>
      </c>
      <c r="C46" s="53"/>
      <c r="D46" s="55">
        <v>950</v>
      </c>
      <c r="E46" s="55">
        <v>1152</v>
      </c>
      <c r="F46" s="55">
        <v>1089</v>
      </c>
      <c r="G46" s="53"/>
      <c r="H46" s="36"/>
      <c r="I46" s="35"/>
      <c r="J46" s="35"/>
      <c r="K46" s="35"/>
      <c r="L46" s="35"/>
      <c r="M46" s="35"/>
      <c r="N46" s="35"/>
      <c r="O46" s="35"/>
      <c r="P46" s="35"/>
      <c r="Q46" s="35"/>
    </row>
    <row r="47" spans="1:17" s="33" customFormat="1" ht="12.75" customHeight="1">
      <c r="A47" s="36"/>
      <c r="B47" s="53" t="s">
        <v>99</v>
      </c>
      <c r="C47" s="53"/>
      <c r="D47" s="54">
        <v>611</v>
      </c>
      <c r="E47" s="54">
        <v>939</v>
      </c>
      <c r="F47" s="54">
        <v>839</v>
      </c>
      <c r="G47" s="53"/>
      <c r="H47" s="36"/>
      <c r="I47" s="35"/>
      <c r="J47" s="35"/>
      <c r="K47" s="35"/>
      <c r="L47" s="35"/>
      <c r="M47" s="35"/>
      <c r="N47" s="35"/>
      <c r="O47" s="35"/>
      <c r="P47" s="35"/>
      <c r="Q47" s="35"/>
    </row>
    <row r="48" spans="1:17" s="33" customFormat="1" ht="12.75">
      <c r="A48" s="36"/>
      <c r="B48" s="53" t="s">
        <v>97</v>
      </c>
      <c r="C48" s="36"/>
      <c r="D48" s="52">
        <v>498</v>
      </c>
      <c r="E48" s="52">
        <v>0</v>
      </c>
      <c r="F48" s="52">
        <v>170</v>
      </c>
      <c r="G48" s="36"/>
      <c r="H48" s="36"/>
      <c r="I48" s="35"/>
      <c r="J48" s="35"/>
      <c r="K48" s="35"/>
      <c r="L48" s="35"/>
      <c r="M48" s="35"/>
      <c r="N48" s="35"/>
      <c r="O48" s="35"/>
      <c r="P48" s="35"/>
      <c r="Q48" s="35"/>
    </row>
    <row r="49" spans="1:18" s="33" customFormat="1" ht="15.75">
      <c r="A49" s="36"/>
      <c r="B49" s="36"/>
      <c r="C49" s="36"/>
      <c r="D49" s="36"/>
      <c r="E49" s="36"/>
      <c r="F49" s="36"/>
      <c r="G49" s="36"/>
      <c r="H49" s="36"/>
      <c r="I49" s="35"/>
      <c r="J49" s="35"/>
      <c r="K49" s="35"/>
      <c r="L49" s="57"/>
      <c r="M49" s="58"/>
      <c r="N49" s="58"/>
      <c r="O49" s="58"/>
      <c r="P49" s="58"/>
      <c r="Q49" s="58"/>
      <c r="R49" s="58"/>
    </row>
    <row r="50" spans="1:17" s="33" customFormat="1" ht="12.75">
      <c r="A50" s="36"/>
      <c r="B50" s="35"/>
      <c r="C50" s="35"/>
      <c r="D50" s="35"/>
      <c r="E50" s="35"/>
      <c r="F50" s="35"/>
      <c r="G50" s="36"/>
      <c r="H50" s="36"/>
      <c r="I50" s="35"/>
      <c r="J50" s="35"/>
      <c r="K50" s="35"/>
      <c r="L50" s="35"/>
      <c r="M50" s="35"/>
      <c r="N50" s="35"/>
      <c r="O50" s="35"/>
      <c r="P50" s="35"/>
      <c r="Q50" s="35"/>
    </row>
    <row r="51" spans="1:17" s="33" customFormat="1" ht="12.75">
      <c r="A51" s="35"/>
      <c r="B51" s="35"/>
      <c r="C51" s="35"/>
      <c r="D51" s="35"/>
      <c r="E51" s="35"/>
      <c r="F51" s="35"/>
      <c r="G51" s="35"/>
      <c r="H51" s="35"/>
      <c r="I51" s="35"/>
      <c r="J51" s="35"/>
      <c r="K51" s="35"/>
      <c r="L51" s="35"/>
      <c r="M51" s="35"/>
      <c r="N51" s="35"/>
      <c r="O51" s="35"/>
      <c r="P51" s="35"/>
      <c r="Q51" s="35"/>
    </row>
    <row r="52" spans="1:18" s="33" customFormat="1" ht="15">
      <c r="A52" s="35"/>
      <c r="B52" s="35"/>
      <c r="C52" s="35"/>
      <c r="D52" s="35"/>
      <c r="E52" s="35"/>
      <c r="F52" s="35"/>
      <c r="G52" s="35"/>
      <c r="H52" s="35"/>
      <c r="I52" s="35"/>
      <c r="J52" s="35"/>
      <c r="K52" s="35"/>
      <c r="L52" s="35"/>
      <c r="M52" s="25"/>
      <c r="N52" s="25"/>
      <c r="O52" s="25"/>
      <c r="P52" s="25"/>
      <c r="Q52" s="25"/>
      <c r="R52" s="25"/>
    </row>
    <row r="53" spans="1:17" s="33" customFormat="1" ht="12.75">
      <c r="A53" s="35"/>
      <c r="B53" s="35"/>
      <c r="C53" s="35"/>
      <c r="D53" s="35"/>
      <c r="E53" s="35"/>
      <c r="F53" s="35"/>
      <c r="G53" s="35"/>
      <c r="H53" s="35"/>
      <c r="I53" s="35"/>
      <c r="J53" s="35"/>
      <c r="K53" s="35"/>
      <c r="L53" s="35"/>
      <c r="M53" s="35"/>
      <c r="N53" s="35"/>
      <c r="O53" s="35"/>
      <c r="P53" s="35"/>
      <c r="Q53" s="35"/>
    </row>
    <row r="54" spans="1:17" s="33" customFormat="1" ht="12.75">
      <c r="A54" s="35"/>
      <c r="B54" s="35"/>
      <c r="C54" s="35"/>
      <c r="D54" s="35"/>
      <c r="E54" s="35"/>
      <c r="F54" s="35"/>
      <c r="G54" s="35"/>
      <c r="H54" s="35"/>
      <c r="I54" s="35"/>
      <c r="J54" s="35"/>
      <c r="K54" s="35"/>
      <c r="L54" s="35"/>
      <c r="M54" s="35"/>
      <c r="N54" s="35"/>
      <c r="O54" s="35"/>
      <c r="P54" s="35"/>
      <c r="Q54" s="35"/>
    </row>
    <row r="55" spans="1:17" s="33" customFormat="1" ht="12.75">
      <c r="A55" s="35"/>
      <c r="B55" s="35"/>
      <c r="C55" s="35"/>
      <c r="D55" s="35"/>
      <c r="E55" s="35"/>
      <c r="F55" s="35"/>
      <c r="G55" s="35"/>
      <c r="H55" s="35"/>
      <c r="I55" s="35"/>
      <c r="J55" s="35"/>
      <c r="K55" s="35"/>
      <c r="L55" s="35"/>
      <c r="M55" s="35"/>
      <c r="N55" s="35"/>
      <c r="O55" s="35"/>
      <c r="P55" s="35"/>
      <c r="Q55" s="35"/>
    </row>
    <row r="56" spans="1:17" s="33" customFormat="1" ht="12.75">
      <c r="A56" s="35"/>
      <c r="B56" s="35"/>
      <c r="C56" s="35"/>
      <c r="D56" s="35"/>
      <c r="E56" s="35"/>
      <c r="F56" s="35"/>
      <c r="G56" s="35"/>
      <c r="H56" s="35"/>
      <c r="I56" s="35"/>
      <c r="J56" s="35"/>
      <c r="K56" s="35"/>
      <c r="L56" s="35"/>
      <c r="M56" s="35"/>
      <c r="N56" s="35"/>
      <c r="O56" s="35"/>
      <c r="P56" s="35"/>
      <c r="Q56" s="35"/>
    </row>
    <row r="57" spans="1:17" s="33" customFormat="1" ht="12.75">
      <c r="A57" s="35"/>
      <c r="B57" s="35"/>
      <c r="C57" s="35"/>
      <c r="D57" s="35"/>
      <c r="E57" s="35"/>
      <c r="F57" s="35"/>
      <c r="G57" s="35"/>
      <c r="H57" s="35"/>
      <c r="I57" s="35"/>
      <c r="J57" s="35"/>
      <c r="K57" s="35"/>
      <c r="L57" s="35"/>
      <c r="M57" s="35"/>
      <c r="N57" s="35"/>
      <c r="O57" s="35"/>
      <c r="P57" s="35"/>
      <c r="Q57" s="35"/>
    </row>
    <row r="58" spans="1:17" s="33" customFormat="1" ht="12.75">
      <c r="A58" s="35"/>
      <c r="B58" s="35"/>
      <c r="C58" s="35"/>
      <c r="D58" s="35"/>
      <c r="E58" s="35"/>
      <c r="F58" s="35"/>
      <c r="G58" s="35"/>
      <c r="H58" s="35"/>
      <c r="I58" s="35"/>
      <c r="J58" s="35"/>
      <c r="K58" s="35"/>
      <c r="L58" s="35"/>
      <c r="M58" s="35"/>
      <c r="N58" s="35"/>
      <c r="O58" s="35"/>
      <c r="P58" s="35"/>
      <c r="Q58" s="35"/>
    </row>
    <row r="59" spans="1:17" s="33" customFormat="1" ht="12.75">
      <c r="A59" s="35"/>
      <c r="B59" s="35"/>
      <c r="C59" s="35"/>
      <c r="D59" s="35"/>
      <c r="E59" s="35"/>
      <c r="F59" s="35"/>
      <c r="G59" s="35"/>
      <c r="H59" s="35"/>
      <c r="I59" s="35"/>
      <c r="J59" s="35"/>
      <c r="K59" s="35"/>
      <c r="L59" s="35"/>
      <c r="M59" s="35"/>
      <c r="N59" s="35"/>
      <c r="O59" s="35"/>
      <c r="P59" s="35"/>
      <c r="Q59" s="35"/>
    </row>
    <row r="60" spans="1:17" s="33" customFormat="1" ht="12.75">
      <c r="A60" s="35"/>
      <c r="B60" s="35"/>
      <c r="C60" s="35"/>
      <c r="D60" s="35"/>
      <c r="E60" s="35"/>
      <c r="F60" s="35"/>
      <c r="G60" s="35"/>
      <c r="H60" s="35"/>
      <c r="I60" s="35"/>
      <c r="J60" s="35"/>
      <c r="K60" s="35"/>
      <c r="L60" s="35"/>
      <c r="M60" s="35"/>
      <c r="N60" s="35"/>
      <c r="O60" s="35"/>
      <c r="P60" s="35"/>
      <c r="Q60" s="35"/>
    </row>
    <row r="61" spans="1:17" s="33" customFormat="1" ht="12.75">
      <c r="A61" s="35"/>
      <c r="B61" s="35"/>
      <c r="C61" s="35"/>
      <c r="D61" s="35"/>
      <c r="E61" s="35"/>
      <c r="F61" s="35"/>
      <c r="G61" s="35"/>
      <c r="H61" s="35"/>
      <c r="I61" s="35"/>
      <c r="J61" s="35"/>
      <c r="K61" s="35"/>
      <c r="L61" s="35"/>
      <c r="M61" s="35"/>
      <c r="N61" s="35"/>
      <c r="O61" s="35"/>
      <c r="P61" s="35"/>
      <c r="Q61" s="35"/>
    </row>
    <row r="62" spans="1:17" s="33" customFormat="1" ht="12.75">
      <c r="A62" s="35"/>
      <c r="B62" s="35"/>
      <c r="C62" s="35"/>
      <c r="D62" s="35"/>
      <c r="E62" s="35"/>
      <c r="F62" s="35"/>
      <c r="G62" s="35"/>
      <c r="H62" s="35"/>
      <c r="I62" s="35"/>
      <c r="J62" s="35"/>
      <c r="K62" s="35"/>
      <c r="L62" s="35"/>
      <c r="M62" s="35"/>
      <c r="N62" s="35"/>
      <c r="O62" s="35"/>
      <c r="P62" s="35"/>
      <c r="Q62" s="35"/>
    </row>
    <row r="63" spans="1:17" s="33" customFormat="1" ht="12.75">
      <c r="A63" s="35"/>
      <c r="B63" s="35"/>
      <c r="C63" s="35"/>
      <c r="D63" s="35"/>
      <c r="E63" s="35"/>
      <c r="F63" s="35"/>
      <c r="G63" s="35"/>
      <c r="H63" s="35"/>
      <c r="I63" s="35"/>
      <c r="J63" s="35"/>
      <c r="K63" s="35"/>
      <c r="L63" s="35"/>
      <c r="M63" s="35"/>
      <c r="N63" s="35"/>
      <c r="O63" s="35"/>
      <c r="P63" s="35"/>
      <c r="Q63" s="35"/>
    </row>
    <row r="64" spans="1:17" s="33" customFormat="1" ht="12.75">
      <c r="A64" s="35"/>
      <c r="B64" s="35"/>
      <c r="C64" s="35"/>
      <c r="D64" s="35"/>
      <c r="E64" s="35"/>
      <c r="F64" s="35"/>
      <c r="G64" s="35"/>
      <c r="H64" s="35"/>
      <c r="I64" s="35"/>
      <c r="J64" s="35"/>
      <c r="K64" s="35"/>
      <c r="L64" s="35"/>
      <c r="M64" s="35"/>
      <c r="N64" s="35"/>
      <c r="O64" s="35"/>
      <c r="P64" s="35"/>
      <c r="Q64" s="35"/>
    </row>
    <row r="65" spans="1:17" s="33" customFormat="1" ht="12.75">
      <c r="A65" s="35"/>
      <c r="B65" s="35"/>
      <c r="C65" s="35"/>
      <c r="D65" s="35"/>
      <c r="E65" s="35"/>
      <c r="F65" s="35"/>
      <c r="G65" s="35"/>
      <c r="H65" s="35"/>
      <c r="I65" s="35"/>
      <c r="J65" s="35"/>
      <c r="K65" s="35"/>
      <c r="L65" s="35"/>
      <c r="M65" s="35"/>
      <c r="N65" s="35"/>
      <c r="O65" s="35"/>
      <c r="P65" s="35"/>
      <c r="Q65" s="35"/>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T66"/>
  <sheetViews>
    <sheetView rightToLeft="1" view="pageBreakPreview" zoomScaleNormal="85" zoomScaleSheetLayoutView="100" zoomScalePageLayoutView="0" workbookViewId="0" topLeftCell="A13">
      <selection activeCell="O15" sqref="O15"/>
    </sheetView>
  </sheetViews>
  <sheetFormatPr defaultColWidth="9.140625" defaultRowHeight="12.75"/>
  <cols>
    <col min="1" max="1" width="15.8515625" style="161" customWidth="1"/>
    <col min="2" max="2" width="9.00390625" style="161" customWidth="1"/>
    <col min="3" max="3" width="10.8515625" style="161" customWidth="1"/>
    <col min="4" max="4" width="10.421875" style="161" customWidth="1"/>
    <col min="5" max="5" width="9.140625" style="161" customWidth="1"/>
    <col min="6" max="6" width="11.28125" style="161" customWidth="1"/>
    <col min="7" max="7" width="10.421875" style="161" customWidth="1"/>
    <col min="8" max="8" width="10.57421875" style="161" bestFit="1" customWidth="1"/>
    <col min="9" max="9" width="9.7109375" style="161" customWidth="1"/>
    <col min="10" max="10" width="11.00390625" style="161" customWidth="1"/>
    <col min="11" max="11" width="10.7109375" style="161" customWidth="1"/>
    <col min="12" max="12" width="11.28125" style="161" customWidth="1"/>
    <col min="13" max="13" width="13.7109375" style="161" customWidth="1"/>
    <col min="14" max="19" width="9.140625" style="161" customWidth="1"/>
    <col min="20" max="20" width="9.140625" style="141" customWidth="1"/>
    <col min="21" max="16384" width="9.140625" style="30" customWidth="1"/>
  </cols>
  <sheetData>
    <row r="1" ht="39" customHeight="1"/>
    <row r="2" spans="1:20" s="26" customFormat="1" ht="25.5" customHeight="1">
      <c r="A2" s="403" t="s">
        <v>219</v>
      </c>
      <c r="B2" s="403"/>
      <c r="C2" s="403"/>
      <c r="D2" s="403"/>
      <c r="E2" s="403"/>
      <c r="F2" s="403"/>
      <c r="G2" s="403"/>
      <c r="H2" s="403"/>
      <c r="I2" s="403"/>
      <c r="J2" s="403"/>
      <c r="K2" s="403"/>
      <c r="L2" s="403"/>
      <c r="M2" s="403"/>
      <c r="N2" s="163"/>
      <c r="O2" s="163"/>
      <c r="P2" s="163"/>
      <c r="Q2" s="163"/>
      <c r="R2" s="163"/>
      <c r="S2" s="163"/>
      <c r="T2" s="164"/>
    </row>
    <row r="3" spans="1:20" s="27" customFormat="1" ht="25.5" customHeight="1">
      <c r="A3" s="245" t="s">
        <v>220</v>
      </c>
      <c r="B3" s="244"/>
      <c r="C3" s="244"/>
      <c r="D3" s="244"/>
      <c r="E3" s="244"/>
      <c r="F3" s="244"/>
      <c r="G3" s="244"/>
      <c r="H3" s="244"/>
      <c r="I3" s="244"/>
      <c r="J3" s="244"/>
      <c r="K3" s="244"/>
      <c r="L3" s="244"/>
      <c r="M3" s="244"/>
      <c r="N3" s="163"/>
      <c r="O3" s="163"/>
      <c r="P3" s="163"/>
      <c r="Q3" s="163"/>
      <c r="R3" s="163"/>
      <c r="S3" s="163"/>
      <c r="T3" s="164"/>
    </row>
    <row r="4" spans="1:20" s="27" customFormat="1" ht="21.75" customHeight="1">
      <c r="A4" s="245" t="s">
        <v>291</v>
      </c>
      <c r="B4" s="244"/>
      <c r="C4" s="244"/>
      <c r="D4" s="244"/>
      <c r="E4" s="244"/>
      <c r="F4" s="244"/>
      <c r="G4" s="244"/>
      <c r="H4" s="244"/>
      <c r="I4" s="244"/>
      <c r="J4" s="244"/>
      <c r="K4" s="244"/>
      <c r="L4" s="244"/>
      <c r="M4" s="244"/>
      <c r="N4" s="163"/>
      <c r="O4" s="163"/>
      <c r="P4" s="163"/>
      <c r="Q4" s="163"/>
      <c r="R4" s="163"/>
      <c r="S4" s="163"/>
      <c r="T4" s="164"/>
    </row>
    <row r="5" spans="1:20" s="28" customFormat="1" ht="16.5" customHeight="1" hidden="1">
      <c r="A5" s="161"/>
      <c r="B5" s="161"/>
      <c r="C5" s="161"/>
      <c r="D5" s="161"/>
      <c r="E5" s="161"/>
      <c r="F5" s="161"/>
      <c r="G5" s="161"/>
      <c r="H5" s="161"/>
      <c r="I5" s="161"/>
      <c r="J5" s="161"/>
      <c r="K5" s="161"/>
      <c r="L5" s="161"/>
      <c r="M5" s="243"/>
      <c r="N5" s="161"/>
      <c r="O5" s="161"/>
      <c r="P5" s="161"/>
      <c r="Q5" s="161"/>
      <c r="R5" s="161"/>
      <c r="S5" s="161"/>
      <c r="T5" s="141"/>
    </row>
    <row r="6" spans="1:20" s="28" customFormat="1" ht="24.75" customHeight="1">
      <c r="A6" s="242" t="s">
        <v>160</v>
      </c>
      <c r="B6" s="161"/>
      <c r="C6" s="161"/>
      <c r="D6" s="161"/>
      <c r="E6" s="161"/>
      <c r="F6" s="161"/>
      <c r="G6" s="161"/>
      <c r="H6" s="161"/>
      <c r="I6" s="161"/>
      <c r="J6" s="161"/>
      <c r="K6" s="161"/>
      <c r="L6" s="161"/>
      <c r="M6" s="161"/>
      <c r="N6" s="161"/>
      <c r="O6" s="161"/>
      <c r="P6" s="161"/>
      <c r="Q6" s="161"/>
      <c r="R6" s="161"/>
      <c r="S6" s="161"/>
      <c r="T6" s="141"/>
    </row>
    <row r="7" spans="1:20" s="28" customFormat="1" ht="29.25" customHeight="1">
      <c r="A7" s="241"/>
      <c r="B7" s="404">
        <v>2016</v>
      </c>
      <c r="C7" s="405"/>
      <c r="D7" s="406"/>
      <c r="E7" s="404">
        <v>2017</v>
      </c>
      <c r="F7" s="405"/>
      <c r="G7" s="405"/>
      <c r="H7" s="406"/>
      <c r="I7" s="404">
        <v>2018</v>
      </c>
      <c r="J7" s="405"/>
      <c r="K7" s="405"/>
      <c r="L7" s="406"/>
      <c r="M7" s="256"/>
      <c r="N7" s="161"/>
      <c r="O7" s="161"/>
      <c r="P7" s="161"/>
      <c r="Q7" s="161"/>
      <c r="R7" s="161"/>
      <c r="S7" s="161"/>
      <c r="T7" s="141"/>
    </row>
    <row r="8" spans="1:20" s="28" customFormat="1" ht="33">
      <c r="A8" s="240" t="s">
        <v>38</v>
      </c>
      <c r="B8" s="246" t="s">
        <v>20</v>
      </c>
      <c r="C8" s="247" t="s">
        <v>42</v>
      </c>
      <c r="D8" s="246" t="s">
        <v>0</v>
      </c>
      <c r="E8" s="246" t="s">
        <v>20</v>
      </c>
      <c r="F8" s="246" t="s">
        <v>297</v>
      </c>
      <c r="G8" s="247" t="s">
        <v>42</v>
      </c>
      <c r="H8" s="246" t="s">
        <v>0</v>
      </c>
      <c r="I8" s="246" t="s">
        <v>20</v>
      </c>
      <c r="J8" s="246" t="s">
        <v>296</v>
      </c>
      <c r="K8" s="247" t="s">
        <v>42</v>
      </c>
      <c r="L8" s="246" t="s">
        <v>0</v>
      </c>
      <c r="M8" s="239" t="s">
        <v>37</v>
      </c>
      <c r="N8" s="161"/>
      <c r="O8" s="161"/>
      <c r="P8" s="161"/>
      <c r="Q8" s="161"/>
      <c r="R8" s="161"/>
      <c r="S8" s="161"/>
      <c r="T8" s="141"/>
    </row>
    <row r="9" spans="1:20" s="28" customFormat="1" ht="38.25" customHeight="1">
      <c r="A9" s="238"/>
      <c r="B9" s="248" t="s">
        <v>5</v>
      </c>
      <c r="C9" s="249" t="s">
        <v>39</v>
      </c>
      <c r="D9" s="248" t="s">
        <v>1</v>
      </c>
      <c r="E9" s="248" t="s">
        <v>5</v>
      </c>
      <c r="F9" s="249" t="s">
        <v>298</v>
      </c>
      <c r="G9" s="249" t="s">
        <v>39</v>
      </c>
      <c r="H9" s="248" t="s">
        <v>1</v>
      </c>
      <c r="I9" s="248" t="s">
        <v>5</v>
      </c>
      <c r="J9" s="249" t="s">
        <v>295</v>
      </c>
      <c r="K9" s="249" t="s">
        <v>39</v>
      </c>
      <c r="L9" s="248" t="s">
        <v>1</v>
      </c>
      <c r="M9" s="257"/>
      <c r="N9" s="161"/>
      <c r="O9" s="161"/>
      <c r="P9" s="161"/>
      <c r="Q9" s="161"/>
      <c r="R9" s="161"/>
      <c r="S9" s="161"/>
      <c r="T9" s="141"/>
    </row>
    <row r="10" spans="1:20" s="28" customFormat="1" ht="30" customHeight="1">
      <c r="A10" s="235" t="s">
        <v>24</v>
      </c>
      <c r="B10" s="236">
        <v>9205</v>
      </c>
      <c r="C10" s="236">
        <v>1151928</v>
      </c>
      <c r="D10" s="232">
        <f aca="true" t="shared" si="0" ref="D10:D16">SUM(B10:C10)</f>
        <v>1161133</v>
      </c>
      <c r="E10" s="236">
        <v>11751</v>
      </c>
      <c r="F10" s="236">
        <v>750</v>
      </c>
      <c r="G10" s="236">
        <v>1140307</v>
      </c>
      <c r="H10" s="232">
        <f aca="true" t="shared" si="1" ref="H10:H15">SUM(E10:G10)</f>
        <v>1152808</v>
      </c>
      <c r="I10" s="236">
        <v>8624</v>
      </c>
      <c r="J10" s="236">
        <v>635</v>
      </c>
      <c r="K10" s="236">
        <v>1117810</v>
      </c>
      <c r="L10" s="336">
        <f aca="true" t="shared" si="2" ref="L10:L15">SUM(I10:K10)</f>
        <v>1127069</v>
      </c>
      <c r="M10" s="168" t="s">
        <v>29</v>
      </c>
      <c r="N10" s="161"/>
      <c r="O10" s="161"/>
      <c r="P10" s="161"/>
      <c r="Q10" s="161"/>
      <c r="R10" s="237"/>
      <c r="S10" s="161"/>
      <c r="T10" s="141"/>
    </row>
    <row r="11" spans="1:20" s="28" customFormat="1" ht="30" customHeight="1">
      <c r="A11" s="234" t="s">
        <v>21</v>
      </c>
      <c r="B11" s="233">
        <v>287</v>
      </c>
      <c r="C11" s="233">
        <v>229242</v>
      </c>
      <c r="D11" s="232">
        <f t="shared" si="0"/>
        <v>229529</v>
      </c>
      <c r="E11" s="233">
        <v>1694</v>
      </c>
      <c r="F11" s="233">
        <v>117</v>
      </c>
      <c r="G11" s="233">
        <v>216320</v>
      </c>
      <c r="H11" s="232">
        <f t="shared" si="1"/>
        <v>218131</v>
      </c>
      <c r="I11" s="233">
        <v>2292</v>
      </c>
      <c r="J11" s="233">
        <v>90</v>
      </c>
      <c r="K11" s="233">
        <v>210330</v>
      </c>
      <c r="L11" s="336">
        <f t="shared" si="2"/>
        <v>212712</v>
      </c>
      <c r="M11" s="170" t="s">
        <v>178</v>
      </c>
      <c r="N11" s="161"/>
      <c r="O11" s="161"/>
      <c r="P11" s="161"/>
      <c r="Q11" s="161"/>
      <c r="R11" s="161"/>
      <c r="S11" s="161"/>
      <c r="T11" s="141"/>
    </row>
    <row r="12" spans="1:20" s="28" customFormat="1" ht="26.25" customHeight="1">
      <c r="A12" s="234" t="s">
        <v>22</v>
      </c>
      <c r="B12" s="233">
        <v>68597</v>
      </c>
      <c r="C12" s="233">
        <v>1230941</v>
      </c>
      <c r="D12" s="232">
        <f t="shared" si="0"/>
        <v>1299538</v>
      </c>
      <c r="E12" s="233">
        <v>47588</v>
      </c>
      <c r="F12" s="233">
        <v>2574</v>
      </c>
      <c r="G12" s="233">
        <v>1124509</v>
      </c>
      <c r="H12" s="232">
        <f t="shared" si="1"/>
        <v>1174671</v>
      </c>
      <c r="I12" s="233">
        <v>70970</v>
      </c>
      <c r="J12" s="233">
        <v>2831</v>
      </c>
      <c r="K12" s="233">
        <v>1232791</v>
      </c>
      <c r="L12" s="336">
        <f t="shared" si="2"/>
        <v>1306592</v>
      </c>
      <c r="M12" s="170" t="s">
        <v>25</v>
      </c>
      <c r="N12" s="161"/>
      <c r="O12" s="161"/>
      <c r="P12" s="161"/>
      <c r="Q12" s="161"/>
      <c r="R12" s="161"/>
      <c r="S12" s="161"/>
      <c r="T12" s="141"/>
    </row>
    <row r="13" spans="1:20" s="28" customFormat="1" ht="25.5" customHeight="1">
      <c r="A13" s="235" t="s">
        <v>23</v>
      </c>
      <c r="B13" s="236">
        <v>287</v>
      </c>
      <c r="C13" s="236">
        <v>1844028</v>
      </c>
      <c r="D13" s="232">
        <f t="shared" si="0"/>
        <v>1844315</v>
      </c>
      <c r="E13" s="236">
        <v>9520</v>
      </c>
      <c r="F13" s="236">
        <v>8348</v>
      </c>
      <c r="G13" s="236">
        <v>1883103</v>
      </c>
      <c r="H13" s="232">
        <f t="shared" si="1"/>
        <v>1900971</v>
      </c>
      <c r="I13" s="236">
        <v>5400</v>
      </c>
      <c r="J13" s="236">
        <v>4808</v>
      </c>
      <c r="K13" s="236">
        <v>1733995</v>
      </c>
      <c r="L13" s="336">
        <f t="shared" si="2"/>
        <v>1744203</v>
      </c>
      <c r="M13" s="168" t="s">
        <v>26</v>
      </c>
      <c r="N13" s="161"/>
      <c r="O13" s="161"/>
      <c r="P13" s="161"/>
      <c r="Q13" s="161"/>
      <c r="R13" s="161"/>
      <c r="S13" s="161"/>
      <c r="T13" s="141"/>
    </row>
    <row r="14" spans="1:20" s="28" customFormat="1" ht="26.25" customHeight="1">
      <c r="A14" s="234" t="s">
        <v>43</v>
      </c>
      <c r="B14" s="233">
        <v>23562</v>
      </c>
      <c r="C14" s="233">
        <v>1072147</v>
      </c>
      <c r="D14" s="232">
        <f t="shared" si="0"/>
        <v>1095709</v>
      </c>
      <c r="E14" s="233">
        <v>6960</v>
      </c>
      <c r="F14" s="233">
        <v>1304</v>
      </c>
      <c r="G14" s="233">
        <v>793308</v>
      </c>
      <c r="H14" s="232">
        <f t="shared" si="1"/>
        <v>801572</v>
      </c>
      <c r="I14" s="233">
        <v>10557</v>
      </c>
      <c r="J14" s="233">
        <v>686</v>
      </c>
      <c r="K14" s="233">
        <v>578899</v>
      </c>
      <c r="L14" s="336">
        <f t="shared" si="2"/>
        <v>590142</v>
      </c>
      <c r="M14" s="170" t="s">
        <v>44</v>
      </c>
      <c r="N14" s="161"/>
      <c r="O14" s="161"/>
      <c r="P14" s="161"/>
      <c r="Q14" s="161"/>
      <c r="R14" s="161"/>
      <c r="S14" s="161"/>
      <c r="T14" s="141"/>
    </row>
    <row r="15" spans="1:20" s="28" customFormat="1" ht="24" customHeight="1">
      <c r="A15" s="235" t="s">
        <v>30</v>
      </c>
      <c r="B15" s="233">
        <v>35170</v>
      </c>
      <c r="C15" s="233">
        <v>119957</v>
      </c>
      <c r="D15" s="232">
        <f t="shared" si="0"/>
        <v>155127</v>
      </c>
      <c r="E15" s="233">
        <v>39041</v>
      </c>
      <c r="F15" s="233">
        <v>2162</v>
      </c>
      <c r="G15" s="233">
        <v>91700</v>
      </c>
      <c r="H15" s="232">
        <f t="shared" si="1"/>
        <v>132903</v>
      </c>
      <c r="I15" s="233">
        <v>34822</v>
      </c>
      <c r="J15" s="233">
        <v>2092</v>
      </c>
      <c r="K15" s="233">
        <v>95010</v>
      </c>
      <c r="L15" s="336">
        <f t="shared" si="2"/>
        <v>131924</v>
      </c>
      <c r="M15" s="168" t="s">
        <v>31</v>
      </c>
      <c r="N15" s="161"/>
      <c r="O15" s="161"/>
      <c r="P15" s="161"/>
      <c r="Q15" s="161"/>
      <c r="R15" s="161"/>
      <c r="S15" s="161"/>
      <c r="T15" s="141"/>
    </row>
    <row r="16" spans="1:20" s="28" customFormat="1" ht="30" customHeight="1">
      <c r="A16" s="234" t="s">
        <v>308</v>
      </c>
      <c r="B16" s="233">
        <v>15947</v>
      </c>
      <c r="C16" s="233">
        <v>454152</v>
      </c>
      <c r="D16" s="232">
        <f t="shared" si="0"/>
        <v>470099</v>
      </c>
      <c r="E16" s="233" t="s">
        <v>264</v>
      </c>
      <c r="F16" s="233" t="s">
        <v>264</v>
      </c>
      <c r="G16" s="233" t="s">
        <v>264</v>
      </c>
      <c r="H16" s="232" t="s">
        <v>264</v>
      </c>
      <c r="I16" s="236" t="s">
        <v>264</v>
      </c>
      <c r="J16" s="236" t="s">
        <v>264</v>
      </c>
      <c r="K16" s="236" t="s">
        <v>264</v>
      </c>
      <c r="L16" s="336" t="s">
        <v>264</v>
      </c>
      <c r="M16" s="170" t="s">
        <v>309</v>
      </c>
      <c r="N16" s="161"/>
      <c r="O16" s="161"/>
      <c r="P16" s="161"/>
      <c r="Q16" s="161"/>
      <c r="R16" s="161"/>
      <c r="S16" s="161"/>
      <c r="T16" s="141"/>
    </row>
    <row r="17" spans="1:20" s="228" customFormat="1" ht="27" customHeight="1">
      <c r="A17" s="231" t="s">
        <v>28</v>
      </c>
      <c r="B17" s="230">
        <f>SUM(B10:B16)</f>
        <v>153055</v>
      </c>
      <c r="C17" s="230">
        <f>SUM(C10:C16)</f>
        <v>6102395</v>
      </c>
      <c r="D17" s="230">
        <f>SUM(D10:D16)</f>
        <v>6255450</v>
      </c>
      <c r="E17" s="230">
        <f aca="true" t="shared" si="3" ref="E17:L17">SUM(E10:E16)</f>
        <v>116554</v>
      </c>
      <c r="F17" s="230">
        <f t="shared" si="3"/>
        <v>15255</v>
      </c>
      <c r="G17" s="230">
        <f t="shared" si="3"/>
        <v>5249247</v>
      </c>
      <c r="H17" s="230">
        <f t="shared" si="3"/>
        <v>5381056</v>
      </c>
      <c r="I17" s="230">
        <f t="shared" si="3"/>
        <v>132665</v>
      </c>
      <c r="J17" s="230">
        <f t="shared" si="3"/>
        <v>11142</v>
      </c>
      <c r="K17" s="230">
        <f t="shared" si="3"/>
        <v>4968835</v>
      </c>
      <c r="L17" s="230">
        <f t="shared" si="3"/>
        <v>5112642</v>
      </c>
      <c r="M17" s="229" t="s">
        <v>1</v>
      </c>
      <c r="N17" s="161"/>
      <c r="O17" s="161"/>
      <c r="P17" s="161"/>
      <c r="Q17" s="161"/>
      <c r="R17" s="161"/>
      <c r="S17" s="161"/>
      <c r="T17" s="161"/>
    </row>
    <row r="18" spans="1:20" s="28" customFormat="1" ht="3" customHeight="1">
      <c r="A18" s="227"/>
      <c r="B18" s="226"/>
      <c r="C18" s="226"/>
      <c r="D18" s="226"/>
      <c r="E18" s="226"/>
      <c r="F18" s="226"/>
      <c r="G18" s="226"/>
      <c r="H18" s="226"/>
      <c r="I18" s="226"/>
      <c r="J18" s="226"/>
      <c r="K18" s="226"/>
      <c r="L18" s="226"/>
      <c r="M18" s="225"/>
      <c r="N18" s="161"/>
      <c r="O18" s="161"/>
      <c r="P18" s="161"/>
      <c r="Q18" s="161"/>
      <c r="R18" s="161"/>
      <c r="S18" s="161"/>
      <c r="T18" s="141"/>
    </row>
    <row r="19" spans="1:20" s="29" customFormat="1" ht="15" customHeight="1">
      <c r="A19" s="175" t="s">
        <v>32</v>
      </c>
      <c r="B19" s="176"/>
      <c r="C19" s="224"/>
      <c r="D19" s="176"/>
      <c r="E19" s="176"/>
      <c r="F19" s="176"/>
      <c r="G19" s="176"/>
      <c r="H19" s="176"/>
      <c r="I19" s="176"/>
      <c r="J19" s="176"/>
      <c r="K19" s="176"/>
      <c r="L19" s="176"/>
      <c r="M19" s="176" t="s">
        <v>34</v>
      </c>
      <c r="N19" s="176"/>
      <c r="O19" s="176"/>
      <c r="P19" s="176"/>
      <c r="Q19" s="176"/>
      <c r="R19" s="176"/>
      <c r="S19" s="176"/>
      <c r="T19" s="179"/>
    </row>
    <row r="20" spans="1:20" s="29" customFormat="1" ht="15" customHeight="1">
      <c r="A20" s="175" t="s">
        <v>310</v>
      </c>
      <c r="B20" s="176"/>
      <c r="C20" s="224"/>
      <c r="D20" s="176"/>
      <c r="E20" s="176"/>
      <c r="F20" s="176"/>
      <c r="G20" s="176"/>
      <c r="H20" s="176"/>
      <c r="I20" s="176"/>
      <c r="J20" s="176"/>
      <c r="K20" s="176"/>
      <c r="L20" s="176"/>
      <c r="M20" s="176" t="s">
        <v>311</v>
      </c>
      <c r="N20" s="176"/>
      <c r="O20" s="176"/>
      <c r="P20" s="176"/>
      <c r="Q20" s="176"/>
      <c r="R20" s="176"/>
      <c r="S20" s="176"/>
      <c r="T20" s="179"/>
    </row>
    <row r="21" spans="1:20" s="29" customFormat="1" ht="15" customHeight="1">
      <c r="A21" s="175" t="s">
        <v>312</v>
      </c>
      <c r="B21" s="176"/>
      <c r="C21" s="224"/>
      <c r="D21" s="176"/>
      <c r="E21" s="176"/>
      <c r="F21" s="176"/>
      <c r="G21" s="176"/>
      <c r="H21" s="176"/>
      <c r="I21" s="176"/>
      <c r="J21" s="176"/>
      <c r="K21" s="176"/>
      <c r="L21" s="176"/>
      <c r="M21" s="176" t="s">
        <v>313</v>
      </c>
      <c r="N21" s="176"/>
      <c r="O21" s="176"/>
      <c r="P21" s="176"/>
      <c r="Q21" s="176"/>
      <c r="R21" s="176"/>
      <c r="S21" s="176"/>
      <c r="T21" s="179"/>
    </row>
    <row r="22" spans="1:20" s="29" customFormat="1" ht="15" customHeight="1">
      <c r="A22" s="175" t="s">
        <v>33</v>
      </c>
      <c r="B22" s="176"/>
      <c r="C22" s="176"/>
      <c r="D22" s="176"/>
      <c r="E22" s="176"/>
      <c r="F22" s="176"/>
      <c r="G22" s="176"/>
      <c r="H22" s="176"/>
      <c r="I22" s="224"/>
      <c r="J22" s="224"/>
      <c r="K22" s="176"/>
      <c r="L22" s="176"/>
      <c r="M22" s="176" t="s">
        <v>35</v>
      </c>
      <c r="N22" s="176"/>
      <c r="O22" s="176"/>
      <c r="P22" s="176"/>
      <c r="Q22" s="176"/>
      <c r="R22" s="176"/>
      <c r="S22" s="176"/>
      <c r="T22" s="179"/>
    </row>
    <row r="23" spans="1:20" s="28" customFormat="1" ht="18.75">
      <c r="A23" s="161"/>
      <c r="B23" s="161"/>
      <c r="C23" s="161"/>
      <c r="D23" s="161"/>
      <c r="E23" s="161"/>
      <c r="F23" s="161"/>
      <c r="G23" s="161"/>
      <c r="H23" s="161"/>
      <c r="I23" s="161"/>
      <c r="J23" s="161"/>
      <c r="K23" s="161"/>
      <c r="L23" s="161"/>
      <c r="M23" s="161"/>
      <c r="N23" s="161"/>
      <c r="O23" s="161"/>
      <c r="P23" s="161"/>
      <c r="Q23" s="161"/>
      <c r="R23" s="161"/>
      <c r="S23" s="161"/>
      <c r="T23" s="141"/>
    </row>
    <row r="24" spans="1:20" s="28" customFormat="1" ht="18.75">
      <c r="A24" s="161"/>
      <c r="B24" s="161"/>
      <c r="C24" s="161"/>
      <c r="D24" s="161"/>
      <c r="E24" s="161"/>
      <c r="F24" s="161"/>
      <c r="G24" s="161"/>
      <c r="H24" s="161"/>
      <c r="I24" s="161"/>
      <c r="J24" s="161"/>
      <c r="K24" s="161"/>
      <c r="L24" s="161"/>
      <c r="M24" s="161"/>
      <c r="N24" s="161"/>
      <c r="O24" s="161"/>
      <c r="P24" s="161"/>
      <c r="Q24" s="161"/>
      <c r="R24" s="161"/>
      <c r="S24" s="161"/>
      <c r="T24" s="141"/>
    </row>
    <row r="25" spans="1:20" s="28" customFormat="1" ht="18.75">
      <c r="A25" s="161"/>
      <c r="B25" s="161"/>
      <c r="C25" s="161"/>
      <c r="D25" s="161"/>
      <c r="E25" s="161"/>
      <c r="F25" s="161"/>
      <c r="G25" s="161"/>
      <c r="H25" s="161"/>
      <c r="I25" s="161"/>
      <c r="J25" s="161"/>
      <c r="K25" s="161"/>
      <c r="L25" s="161"/>
      <c r="M25" s="161"/>
      <c r="N25" s="161"/>
      <c r="O25" s="161"/>
      <c r="P25" s="161"/>
      <c r="Q25" s="161"/>
      <c r="R25" s="161"/>
      <c r="S25" s="161"/>
      <c r="T25" s="141"/>
    </row>
    <row r="26" spans="1:20" s="28" customFormat="1" ht="18.75">
      <c r="A26" s="161"/>
      <c r="B26" s="161"/>
      <c r="C26" s="161"/>
      <c r="D26" s="161"/>
      <c r="E26" s="161"/>
      <c r="F26" s="161"/>
      <c r="G26" s="161"/>
      <c r="H26" s="161"/>
      <c r="I26" s="161"/>
      <c r="J26" s="161"/>
      <c r="K26" s="223"/>
      <c r="L26" s="223"/>
      <c r="M26" s="161"/>
      <c r="N26" s="161"/>
      <c r="O26" s="161"/>
      <c r="P26" s="161"/>
      <c r="Q26" s="161"/>
      <c r="R26" s="161"/>
      <c r="S26" s="161"/>
      <c r="T26" s="141"/>
    </row>
    <row r="27" spans="1:20" s="28" customFormat="1" ht="18.75">
      <c r="A27" s="161"/>
      <c r="B27" s="161"/>
      <c r="C27" s="161"/>
      <c r="D27" s="161"/>
      <c r="E27" s="161"/>
      <c r="F27" s="161"/>
      <c r="G27" s="161"/>
      <c r="H27" s="161"/>
      <c r="I27" s="161"/>
      <c r="J27" s="161"/>
      <c r="K27" s="161"/>
      <c r="L27" s="161"/>
      <c r="M27" s="161"/>
      <c r="N27" s="161"/>
      <c r="O27" s="161"/>
      <c r="P27" s="161"/>
      <c r="Q27" s="161"/>
      <c r="R27" s="161"/>
      <c r="S27" s="161"/>
      <c r="T27" s="141"/>
    </row>
    <row r="28" spans="1:20" s="28" customFormat="1" ht="18.75">
      <c r="A28" s="161"/>
      <c r="B28" s="161"/>
      <c r="C28" s="161"/>
      <c r="D28" s="161"/>
      <c r="E28" s="161"/>
      <c r="F28" s="161"/>
      <c r="G28" s="161"/>
      <c r="H28" s="161"/>
      <c r="I28" s="161"/>
      <c r="J28" s="161"/>
      <c r="K28" s="161"/>
      <c r="L28" s="161"/>
      <c r="M28" s="161"/>
      <c r="N28" s="161"/>
      <c r="O28" s="161"/>
      <c r="P28" s="161"/>
      <c r="Q28" s="161"/>
      <c r="R28" s="161"/>
      <c r="S28" s="161"/>
      <c r="T28" s="141"/>
    </row>
    <row r="29" spans="1:20" s="28" customFormat="1" ht="18.75">
      <c r="A29" s="161"/>
      <c r="B29" s="161"/>
      <c r="C29" s="161"/>
      <c r="D29" s="161"/>
      <c r="E29" s="161"/>
      <c r="F29" s="161"/>
      <c r="G29" s="161"/>
      <c r="H29" s="161"/>
      <c r="I29" s="161"/>
      <c r="J29" s="161"/>
      <c r="K29" s="161"/>
      <c r="L29" s="161"/>
      <c r="M29" s="161"/>
      <c r="N29" s="161"/>
      <c r="O29" s="161"/>
      <c r="P29" s="161"/>
      <c r="Q29" s="161"/>
      <c r="R29" s="161"/>
      <c r="S29" s="161"/>
      <c r="T29" s="141"/>
    </row>
    <row r="30" spans="1:20" s="28" customFormat="1" ht="18.75">
      <c r="A30" s="161"/>
      <c r="B30" s="161"/>
      <c r="C30" s="161"/>
      <c r="D30" s="161"/>
      <c r="E30" s="161"/>
      <c r="F30" s="161"/>
      <c r="G30" s="161"/>
      <c r="H30" s="161"/>
      <c r="I30" s="161"/>
      <c r="J30" s="161"/>
      <c r="K30" s="161"/>
      <c r="L30" s="161"/>
      <c r="M30" s="161"/>
      <c r="N30" s="161"/>
      <c r="O30" s="161"/>
      <c r="P30" s="161"/>
      <c r="Q30" s="161"/>
      <c r="R30" s="161"/>
      <c r="S30" s="161"/>
      <c r="T30" s="141"/>
    </row>
    <row r="31" spans="1:20" s="28" customFormat="1" ht="18.75">
      <c r="A31" s="161"/>
      <c r="B31" s="161"/>
      <c r="C31" s="161"/>
      <c r="D31" s="161"/>
      <c r="E31" s="161"/>
      <c r="F31" s="161"/>
      <c r="G31" s="161"/>
      <c r="H31" s="161"/>
      <c r="I31" s="161"/>
      <c r="J31" s="161"/>
      <c r="K31" s="161"/>
      <c r="L31" s="161"/>
      <c r="M31" s="161"/>
      <c r="N31" s="161"/>
      <c r="O31" s="161"/>
      <c r="P31" s="161"/>
      <c r="Q31" s="161"/>
      <c r="R31" s="161"/>
      <c r="S31" s="161"/>
      <c r="T31" s="141"/>
    </row>
    <row r="32" spans="1:20" s="28" customFormat="1" ht="18.75">
      <c r="A32" s="161"/>
      <c r="B32" s="161"/>
      <c r="C32" s="161"/>
      <c r="D32" s="161"/>
      <c r="E32" s="161"/>
      <c r="F32" s="161"/>
      <c r="G32" s="161"/>
      <c r="H32" s="161"/>
      <c r="I32" s="161"/>
      <c r="J32" s="161"/>
      <c r="K32" s="161"/>
      <c r="L32" s="161"/>
      <c r="M32" s="161"/>
      <c r="N32" s="161"/>
      <c r="O32" s="161"/>
      <c r="P32" s="161"/>
      <c r="Q32" s="161"/>
      <c r="R32" s="161"/>
      <c r="S32" s="161"/>
      <c r="T32" s="141"/>
    </row>
    <row r="33" spans="1:20" s="28" customFormat="1" ht="18.75">
      <c r="A33" s="161"/>
      <c r="B33" s="161"/>
      <c r="C33" s="161"/>
      <c r="D33" s="161"/>
      <c r="E33" s="161"/>
      <c r="F33" s="161"/>
      <c r="G33" s="161"/>
      <c r="H33" s="161"/>
      <c r="I33" s="161"/>
      <c r="J33" s="161"/>
      <c r="K33" s="161"/>
      <c r="L33" s="161"/>
      <c r="M33" s="161"/>
      <c r="N33" s="161"/>
      <c r="O33" s="161"/>
      <c r="P33" s="161"/>
      <c r="Q33" s="161"/>
      <c r="R33" s="161"/>
      <c r="S33" s="161"/>
      <c r="T33" s="141"/>
    </row>
    <row r="34" spans="1:20" s="28" customFormat="1" ht="18.75">
      <c r="A34" s="161"/>
      <c r="B34" s="161"/>
      <c r="C34" s="161"/>
      <c r="D34" s="161"/>
      <c r="E34" s="161"/>
      <c r="F34" s="161"/>
      <c r="G34" s="161"/>
      <c r="H34" s="161"/>
      <c r="I34" s="161"/>
      <c r="J34" s="161"/>
      <c r="K34" s="161"/>
      <c r="L34" s="161"/>
      <c r="M34" s="161"/>
      <c r="N34" s="161"/>
      <c r="O34" s="161"/>
      <c r="P34" s="161"/>
      <c r="Q34" s="161"/>
      <c r="R34" s="161"/>
      <c r="S34" s="161"/>
      <c r="T34" s="141"/>
    </row>
    <row r="35" spans="1:20" s="28" customFormat="1" ht="18.75">
      <c r="A35" s="161"/>
      <c r="B35" s="161"/>
      <c r="C35" s="161"/>
      <c r="D35" s="161"/>
      <c r="E35" s="161"/>
      <c r="F35" s="161"/>
      <c r="G35" s="161"/>
      <c r="H35" s="161"/>
      <c r="I35" s="161"/>
      <c r="J35" s="161"/>
      <c r="K35" s="161"/>
      <c r="L35" s="161"/>
      <c r="M35" s="161"/>
      <c r="N35" s="161"/>
      <c r="O35" s="161"/>
      <c r="P35" s="161"/>
      <c r="Q35" s="161"/>
      <c r="R35" s="161"/>
      <c r="S35" s="161"/>
      <c r="T35" s="141"/>
    </row>
    <row r="36" spans="1:20" s="28" customFormat="1" ht="18.75">
      <c r="A36" s="161"/>
      <c r="B36" s="161"/>
      <c r="C36" s="161"/>
      <c r="D36" s="161"/>
      <c r="E36" s="161"/>
      <c r="F36" s="161"/>
      <c r="G36" s="161"/>
      <c r="H36" s="161"/>
      <c r="I36" s="161"/>
      <c r="J36" s="161"/>
      <c r="K36" s="161"/>
      <c r="L36" s="161"/>
      <c r="M36" s="161"/>
      <c r="N36" s="161"/>
      <c r="O36" s="161"/>
      <c r="P36" s="161"/>
      <c r="Q36" s="161"/>
      <c r="R36" s="161"/>
      <c r="S36" s="161"/>
      <c r="T36" s="141"/>
    </row>
    <row r="37" spans="1:20" s="28" customFormat="1" ht="18.75">
      <c r="A37" s="161"/>
      <c r="B37" s="161"/>
      <c r="C37" s="161"/>
      <c r="D37" s="161"/>
      <c r="E37" s="161"/>
      <c r="F37" s="161"/>
      <c r="G37" s="161"/>
      <c r="H37" s="161"/>
      <c r="I37" s="161"/>
      <c r="J37" s="161"/>
      <c r="K37" s="161"/>
      <c r="L37" s="161"/>
      <c r="M37" s="161"/>
      <c r="N37" s="161"/>
      <c r="O37" s="161"/>
      <c r="P37" s="161"/>
      <c r="Q37" s="161"/>
      <c r="R37" s="161"/>
      <c r="S37" s="161"/>
      <c r="T37" s="141"/>
    </row>
    <row r="38" spans="1:20" s="28" customFormat="1" ht="18.75">
      <c r="A38" s="161"/>
      <c r="B38" s="161"/>
      <c r="C38" s="161"/>
      <c r="D38" s="161"/>
      <c r="E38" s="161"/>
      <c r="F38" s="161"/>
      <c r="G38" s="161"/>
      <c r="H38" s="161"/>
      <c r="I38" s="161"/>
      <c r="J38" s="161"/>
      <c r="K38" s="161"/>
      <c r="L38" s="161"/>
      <c r="M38" s="161"/>
      <c r="N38" s="161"/>
      <c r="O38" s="161"/>
      <c r="P38" s="161"/>
      <c r="Q38" s="161"/>
      <c r="R38" s="161"/>
      <c r="S38" s="161"/>
      <c r="T38" s="141"/>
    </row>
    <row r="39" spans="1:20" s="28" customFormat="1" ht="18.75">
      <c r="A39" s="161"/>
      <c r="B39" s="161"/>
      <c r="C39" s="161"/>
      <c r="D39" s="161"/>
      <c r="E39" s="161"/>
      <c r="F39" s="161"/>
      <c r="G39" s="161"/>
      <c r="H39" s="161"/>
      <c r="I39" s="161"/>
      <c r="J39" s="161"/>
      <c r="K39" s="161"/>
      <c r="L39" s="161"/>
      <c r="M39" s="161"/>
      <c r="N39" s="161"/>
      <c r="O39" s="161"/>
      <c r="P39" s="161"/>
      <c r="Q39" s="161"/>
      <c r="R39" s="161"/>
      <c r="S39" s="161"/>
      <c r="T39" s="141"/>
    </row>
    <row r="40" spans="1:20" s="28" customFormat="1" ht="18.75">
      <c r="A40" s="161"/>
      <c r="B40" s="161"/>
      <c r="C40" s="161"/>
      <c r="D40" s="161"/>
      <c r="E40" s="161"/>
      <c r="F40" s="161"/>
      <c r="G40" s="161"/>
      <c r="H40" s="161"/>
      <c r="I40" s="161"/>
      <c r="J40" s="161"/>
      <c r="K40" s="161"/>
      <c r="L40" s="161"/>
      <c r="M40" s="161"/>
      <c r="N40" s="161"/>
      <c r="O40" s="161"/>
      <c r="P40" s="161"/>
      <c r="Q40" s="161"/>
      <c r="R40" s="161"/>
      <c r="S40" s="161"/>
      <c r="T40" s="141"/>
    </row>
    <row r="41" spans="1:20" s="28" customFormat="1" ht="18.75">
      <c r="A41" s="161"/>
      <c r="B41" s="161"/>
      <c r="C41" s="161"/>
      <c r="D41" s="161"/>
      <c r="E41" s="161"/>
      <c r="F41" s="161"/>
      <c r="G41" s="161"/>
      <c r="H41" s="161"/>
      <c r="I41" s="161"/>
      <c r="J41" s="161"/>
      <c r="K41" s="161"/>
      <c r="L41" s="161"/>
      <c r="M41" s="161"/>
      <c r="N41" s="161"/>
      <c r="O41" s="161"/>
      <c r="P41" s="161"/>
      <c r="Q41" s="161"/>
      <c r="R41" s="161"/>
      <c r="S41" s="161"/>
      <c r="T41" s="141"/>
    </row>
    <row r="42" spans="1:20" s="28" customFormat="1" ht="18.75">
      <c r="A42" s="161"/>
      <c r="B42" s="161"/>
      <c r="C42" s="161"/>
      <c r="D42" s="161"/>
      <c r="E42" s="161"/>
      <c r="F42" s="161"/>
      <c r="G42" s="161"/>
      <c r="H42" s="161"/>
      <c r="I42" s="161"/>
      <c r="J42" s="161"/>
      <c r="K42" s="161"/>
      <c r="L42" s="161"/>
      <c r="M42" s="161"/>
      <c r="N42" s="161"/>
      <c r="O42" s="161"/>
      <c r="P42" s="161"/>
      <c r="Q42" s="161"/>
      <c r="R42" s="161"/>
      <c r="S42" s="161"/>
      <c r="T42" s="141"/>
    </row>
    <row r="43" spans="1:20" s="28" customFormat="1" ht="18.75">
      <c r="A43" s="161"/>
      <c r="B43" s="161"/>
      <c r="C43" s="161"/>
      <c r="D43" s="161"/>
      <c r="E43" s="161"/>
      <c r="F43" s="161"/>
      <c r="G43" s="161"/>
      <c r="H43" s="161"/>
      <c r="I43" s="161"/>
      <c r="J43" s="161"/>
      <c r="K43" s="161"/>
      <c r="L43" s="161"/>
      <c r="M43" s="161"/>
      <c r="N43" s="161"/>
      <c r="O43" s="161"/>
      <c r="P43" s="161"/>
      <c r="Q43" s="161"/>
      <c r="R43" s="161"/>
      <c r="S43" s="161"/>
      <c r="T43" s="141"/>
    </row>
    <row r="44" spans="1:20" s="28" customFormat="1" ht="18.75">
      <c r="A44" s="161"/>
      <c r="B44" s="161"/>
      <c r="C44" s="161"/>
      <c r="D44" s="161"/>
      <c r="E44" s="161"/>
      <c r="F44" s="161"/>
      <c r="G44" s="161"/>
      <c r="H44" s="161"/>
      <c r="I44" s="161"/>
      <c r="J44" s="161"/>
      <c r="K44" s="161"/>
      <c r="L44" s="161"/>
      <c r="M44" s="161"/>
      <c r="N44" s="161"/>
      <c r="O44" s="161"/>
      <c r="P44" s="161"/>
      <c r="Q44" s="161"/>
      <c r="R44" s="161"/>
      <c r="S44" s="161"/>
      <c r="T44" s="141"/>
    </row>
    <row r="45" spans="1:20" s="28" customFormat="1" ht="18.75">
      <c r="A45" s="161"/>
      <c r="B45" s="161"/>
      <c r="C45" s="161"/>
      <c r="D45" s="161"/>
      <c r="E45" s="161"/>
      <c r="F45" s="161"/>
      <c r="G45" s="161"/>
      <c r="H45" s="161"/>
      <c r="I45" s="161"/>
      <c r="J45" s="161"/>
      <c r="K45" s="161"/>
      <c r="L45" s="161"/>
      <c r="M45" s="161"/>
      <c r="N45" s="161"/>
      <c r="O45" s="161"/>
      <c r="P45" s="161"/>
      <c r="Q45" s="161"/>
      <c r="R45" s="161"/>
      <c r="S45" s="161"/>
      <c r="T45" s="141"/>
    </row>
    <row r="46" spans="1:20" s="28" customFormat="1" ht="18.75">
      <c r="A46" s="161"/>
      <c r="B46" s="161"/>
      <c r="C46" s="161"/>
      <c r="D46" s="161"/>
      <c r="E46" s="161"/>
      <c r="F46" s="161"/>
      <c r="G46" s="161"/>
      <c r="H46" s="161"/>
      <c r="I46" s="161"/>
      <c r="J46" s="161"/>
      <c r="K46" s="161"/>
      <c r="L46" s="161"/>
      <c r="M46" s="161"/>
      <c r="N46" s="161"/>
      <c r="O46" s="161"/>
      <c r="P46" s="161"/>
      <c r="Q46" s="161"/>
      <c r="R46" s="161"/>
      <c r="S46" s="161"/>
      <c r="T46" s="141"/>
    </row>
    <row r="47" spans="1:20" s="28" customFormat="1" ht="18.75">
      <c r="A47" s="161"/>
      <c r="B47" s="161"/>
      <c r="C47" s="161"/>
      <c r="D47" s="161"/>
      <c r="E47" s="161"/>
      <c r="F47" s="161"/>
      <c r="G47" s="161"/>
      <c r="H47" s="161"/>
      <c r="I47" s="161"/>
      <c r="J47" s="161"/>
      <c r="K47" s="161"/>
      <c r="L47" s="161"/>
      <c r="M47" s="161"/>
      <c r="N47" s="161"/>
      <c r="O47" s="161"/>
      <c r="P47" s="161"/>
      <c r="Q47" s="161"/>
      <c r="R47" s="161"/>
      <c r="S47" s="161"/>
      <c r="T47" s="141"/>
    </row>
    <row r="48" spans="1:20" s="28" customFormat="1" ht="18.75">
      <c r="A48" s="161"/>
      <c r="B48" s="161"/>
      <c r="C48" s="161"/>
      <c r="D48" s="161"/>
      <c r="E48" s="161"/>
      <c r="F48" s="161"/>
      <c r="G48" s="161"/>
      <c r="H48" s="161"/>
      <c r="I48" s="161"/>
      <c r="J48" s="161"/>
      <c r="K48" s="161"/>
      <c r="L48" s="161"/>
      <c r="M48" s="161"/>
      <c r="N48" s="161"/>
      <c r="O48" s="161"/>
      <c r="P48" s="161"/>
      <c r="Q48" s="161"/>
      <c r="R48" s="161"/>
      <c r="S48" s="161"/>
      <c r="T48" s="141"/>
    </row>
    <row r="49" spans="1:20" s="28" customFormat="1" ht="18.75">
      <c r="A49" s="161"/>
      <c r="B49" s="161"/>
      <c r="C49" s="161"/>
      <c r="D49" s="161"/>
      <c r="E49" s="161"/>
      <c r="F49" s="161"/>
      <c r="G49" s="161"/>
      <c r="H49" s="161"/>
      <c r="I49" s="161"/>
      <c r="J49" s="161"/>
      <c r="K49" s="161"/>
      <c r="L49" s="161"/>
      <c r="M49" s="161"/>
      <c r="N49" s="161"/>
      <c r="O49" s="161"/>
      <c r="P49" s="161"/>
      <c r="Q49" s="161"/>
      <c r="R49" s="161"/>
      <c r="S49" s="161"/>
      <c r="T49" s="141"/>
    </row>
    <row r="50" spans="1:20" s="28" customFormat="1" ht="18.75">
      <c r="A50" s="161"/>
      <c r="B50" s="161"/>
      <c r="C50" s="161"/>
      <c r="D50" s="161"/>
      <c r="E50" s="161"/>
      <c r="F50" s="161"/>
      <c r="G50" s="161"/>
      <c r="H50" s="161"/>
      <c r="I50" s="161"/>
      <c r="J50" s="161"/>
      <c r="K50" s="161"/>
      <c r="L50" s="161"/>
      <c r="M50" s="161"/>
      <c r="N50" s="161"/>
      <c r="O50" s="161"/>
      <c r="P50" s="161"/>
      <c r="Q50" s="161"/>
      <c r="R50" s="161"/>
      <c r="S50" s="161"/>
      <c r="T50" s="141"/>
    </row>
    <row r="51" spans="1:20" s="28" customFormat="1" ht="18.75">
      <c r="A51" s="161"/>
      <c r="B51" s="161"/>
      <c r="C51" s="161"/>
      <c r="D51" s="161"/>
      <c r="E51" s="161"/>
      <c r="F51" s="161"/>
      <c r="G51" s="161"/>
      <c r="H51" s="161"/>
      <c r="I51" s="161"/>
      <c r="J51" s="161"/>
      <c r="K51" s="161"/>
      <c r="L51" s="161"/>
      <c r="M51" s="161"/>
      <c r="N51" s="161"/>
      <c r="O51" s="161"/>
      <c r="P51" s="161"/>
      <c r="Q51" s="161"/>
      <c r="R51" s="161"/>
      <c r="S51" s="161"/>
      <c r="T51" s="141"/>
    </row>
    <row r="52" spans="1:20" s="28" customFormat="1" ht="18.75">
      <c r="A52" s="161"/>
      <c r="B52" s="161"/>
      <c r="C52" s="161"/>
      <c r="D52" s="161"/>
      <c r="E52" s="161"/>
      <c r="F52" s="161"/>
      <c r="G52" s="161"/>
      <c r="H52" s="161"/>
      <c r="I52" s="161"/>
      <c r="J52" s="161"/>
      <c r="K52" s="161"/>
      <c r="L52" s="161"/>
      <c r="M52" s="161"/>
      <c r="N52" s="161"/>
      <c r="O52" s="161"/>
      <c r="P52" s="161"/>
      <c r="Q52" s="161"/>
      <c r="R52" s="161"/>
      <c r="S52" s="161"/>
      <c r="T52" s="141"/>
    </row>
    <row r="53" spans="1:20" s="28" customFormat="1" ht="18.75">
      <c r="A53" s="161"/>
      <c r="B53" s="161"/>
      <c r="C53" s="161"/>
      <c r="D53" s="161"/>
      <c r="E53" s="161"/>
      <c r="F53" s="161"/>
      <c r="G53" s="161"/>
      <c r="H53" s="161"/>
      <c r="I53" s="161"/>
      <c r="J53" s="161"/>
      <c r="K53" s="161"/>
      <c r="L53" s="161"/>
      <c r="M53" s="161"/>
      <c r="N53" s="161"/>
      <c r="O53" s="161"/>
      <c r="P53" s="161"/>
      <c r="Q53" s="161"/>
      <c r="R53" s="161"/>
      <c r="S53" s="161"/>
      <c r="T53" s="141"/>
    </row>
    <row r="54" spans="1:20" s="28" customFormat="1" ht="18.75">
      <c r="A54" s="161"/>
      <c r="B54" s="161"/>
      <c r="C54" s="161"/>
      <c r="D54" s="161"/>
      <c r="E54" s="161"/>
      <c r="F54" s="161"/>
      <c r="G54" s="161"/>
      <c r="H54" s="161"/>
      <c r="I54" s="161"/>
      <c r="J54" s="161"/>
      <c r="K54" s="161"/>
      <c r="L54" s="161"/>
      <c r="M54" s="161"/>
      <c r="N54" s="161"/>
      <c r="O54" s="161"/>
      <c r="P54" s="161"/>
      <c r="Q54" s="161"/>
      <c r="R54" s="161"/>
      <c r="S54" s="161"/>
      <c r="T54" s="141"/>
    </row>
    <row r="55" spans="1:20" s="28" customFormat="1" ht="18.75">
      <c r="A55" s="161"/>
      <c r="B55" s="161"/>
      <c r="C55" s="161"/>
      <c r="D55" s="161"/>
      <c r="E55" s="161"/>
      <c r="F55" s="161"/>
      <c r="G55" s="161"/>
      <c r="H55" s="161"/>
      <c r="I55" s="161"/>
      <c r="J55" s="161"/>
      <c r="K55" s="161"/>
      <c r="L55" s="161"/>
      <c r="M55" s="161"/>
      <c r="N55" s="161"/>
      <c r="O55" s="161"/>
      <c r="P55" s="161"/>
      <c r="Q55" s="161"/>
      <c r="R55" s="161"/>
      <c r="S55" s="161"/>
      <c r="T55" s="141"/>
    </row>
    <row r="56" spans="1:20" s="28" customFormat="1" ht="18.75">
      <c r="A56" s="161"/>
      <c r="B56" s="161"/>
      <c r="C56" s="161"/>
      <c r="D56" s="161"/>
      <c r="E56" s="161"/>
      <c r="F56" s="161"/>
      <c r="G56" s="161"/>
      <c r="H56" s="161"/>
      <c r="I56" s="161"/>
      <c r="J56" s="161"/>
      <c r="K56" s="161"/>
      <c r="L56" s="161"/>
      <c r="M56" s="161"/>
      <c r="N56" s="161"/>
      <c r="O56" s="161"/>
      <c r="P56" s="161"/>
      <c r="Q56" s="161"/>
      <c r="R56" s="161"/>
      <c r="S56" s="161"/>
      <c r="T56" s="141"/>
    </row>
    <row r="57" spans="1:20" s="28" customFormat="1" ht="18.75">
      <c r="A57" s="161"/>
      <c r="B57" s="161"/>
      <c r="C57" s="161"/>
      <c r="D57" s="161"/>
      <c r="E57" s="161"/>
      <c r="F57" s="161"/>
      <c r="G57" s="161"/>
      <c r="H57" s="161"/>
      <c r="I57" s="161"/>
      <c r="J57" s="161"/>
      <c r="K57" s="161"/>
      <c r="L57" s="161"/>
      <c r="M57" s="161"/>
      <c r="N57" s="161"/>
      <c r="O57" s="161"/>
      <c r="P57" s="161"/>
      <c r="Q57" s="161"/>
      <c r="R57" s="161"/>
      <c r="S57" s="161"/>
      <c r="T57" s="141"/>
    </row>
    <row r="58" spans="1:20" s="28" customFormat="1" ht="18.75">
      <c r="A58" s="161"/>
      <c r="B58" s="161"/>
      <c r="C58" s="161"/>
      <c r="D58" s="161"/>
      <c r="E58" s="161"/>
      <c r="F58" s="161"/>
      <c r="G58" s="161"/>
      <c r="H58" s="161"/>
      <c r="I58" s="161"/>
      <c r="J58" s="161"/>
      <c r="K58" s="161"/>
      <c r="L58" s="161"/>
      <c r="M58" s="161"/>
      <c r="N58" s="161"/>
      <c r="O58" s="161"/>
      <c r="P58" s="161"/>
      <c r="Q58" s="161"/>
      <c r="R58" s="161"/>
      <c r="S58" s="161"/>
      <c r="T58" s="141"/>
    </row>
    <row r="59" spans="1:20" s="28" customFormat="1" ht="18.75">
      <c r="A59" s="161"/>
      <c r="B59" s="161"/>
      <c r="C59" s="161"/>
      <c r="D59" s="161"/>
      <c r="E59" s="161"/>
      <c r="F59" s="161"/>
      <c r="G59" s="161"/>
      <c r="H59" s="161"/>
      <c r="I59" s="161"/>
      <c r="J59" s="161"/>
      <c r="K59" s="161"/>
      <c r="L59" s="161"/>
      <c r="M59" s="161"/>
      <c r="N59" s="161"/>
      <c r="O59" s="161"/>
      <c r="P59" s="161"/>
      <c r="Q59" s="161"/>
      <c r="R59" s="161"/>
      <c r="S59" s="161"/>
      <c r="T59" s="141"/>
    </row>
    <row r="60" spans="1:20" s="28" customFormat="1" ht="18.75">
      <c r="A60" s="161"/>
      <c r="B60" s="161"/>
      <c r="C60" s="161"/>
      <c r="D60" s="161"/>
      <c r="E60" s="161"/>
      <c r="F60" s="161"/>
      <c r="G60" s="161"/>
      <c r="H60" s="161"/>
      <c r="I60" s="161"/>
      <c r="J60" s="161"/>
      <c r="K60" s="161"/>
      <c r="L60" s="161"/>
      <c r="M60" s="161"/>
      <c r="N60" s="161"/>
      <c r="O60" s="161"/>
      <c r="P60" s="161"/>
      <c r="Q60" s="161"/>
      <c r="R60" s="161"/>
      <c r="S60" s="161"/>
      <c r="T60" s="141"/>
    </row>
    <row r="61" spans="1:20" s="28" customFormat="1" ht="18.75">
      <c r="A61" s="161"/>
      <c r="B61" s="161"/>
      <c r="C61" s="161"/>
      <c r="D61" s="161"/>
      <c r="E61" s="161"/>
      <c r="F61" s="161"/>
      <c r="G61" s="161"/>
      <c r="H61" s="161"/>
      <c r="I61" s="161"/>
      <c r="J61" s="161"/>
      <c r="K61" s="161"/>
      <c r="L61" s="161"/>
      <c r="M61" s="161"/>
      <c r="N61" s="161"/>
      <c r="O61" s="161"/>
      <c r="P61" s="161"/>
      <c r="Q61" s="161"/>
      <c r="R61" s="161"/>
      <c r="S61" s="161"/>
      <c r="T61" s="141"/>
    </row>
    <row r="62" spans="1:20" s="28" customFormat="1" ht="18.75">
      <c r="A62" s="161"/>
      <c r="B62" s="161"/>
      <c r="C62" s="161"/>
      <c r="D62" s="161"/>
      <c r="E62" s="161"/>
      <c r="F62" s="161"/>
      <c r="G62" s="161"/>
      <c r="H62" s="161"/>
      <c r="I62" s="161"/>
      <c r="J62" s="161"/>
      <c r="K62" s="161"/>
      <c r="L62" s="161"/>
      <c r="M62" s="161"/>
      <c r="N62" s="161"/>
      <c r="O62" s="161"/>
      <c r="P62" s="161"/>
      <c r="Q62" s="161"/>
      <c r="R62" s="161"/>
      <c r="S62" s="161"/>
      <c r="T62" s="141"/>
    </row>
    <row r="63" spans="1:20" s="28" customFormat="1" ht="18.75">
      <c r="A63" s="161"/>
      <c r="B63" s="161"/>
      <c r="C63" s="161"/>
      <c r="D63" s="161"/>
      <c r="E63" s="161"/>
      <c r="F63" s="161"/>
      <c r="G63" s="161"/>
      <c r="H63" s="161"/>
      <c r="I63" s="161"/>
      <c r="J63" s="161"/>
      <c r="K63" s="161"/>
      <c r="L63" s="161"/>
      <c r="M63" s="161"/>
      <c r="N63" s="161"/>
      <c r="O63" s="161"/>
      <c r="P63" s="161"/>
      <c r="Q63" s="161"/>
      <c r="R63" s="161"/>
      <c r="S63" s="161"/>
      <c r="T63" s="141"/>
    </row>
    <row r="64" spans="1:20" s="28" customFormat="1" ht="18.75">
      <c r="A64" s="161"/>
      <c r="B64" s="161"/>
      <c r="C64" s="161"/>
      <c r="D64" s="161"/>
      <c r="E64" s="161"/>
      <c r="F64" s="161"/>
      <c r="G64" s="161"/>
      <c r="H64" s="161"/>
      <c r="I64" s="161"/>
      <c r="J64" s="161"/>
      <c r="K64" s="161"/>
      <c r="L64" s="161"/>
      <c r="M64" s="161"/>
      <c r="N64" s="161"/>
      <c r="O64" s="161"/>
      <c r="P64" s="161"/>
      <c r="Q64" s="161"/>
      <c r="R64" s="161"/>
      <c r="S64" s="161"/>
      <c r="T64" s="141"/>
    </row>
    <row r="65" spans="1:20" s="28" customFormat="1" ht="18.75">
      <c r="A65" s="161"/>
      <c r="B65" s="161"/>
      <c r="C65" s="161"/>
      <c r="D65" s="161"/>
      <c r="E65" s="161"/>
      <c r="F65" s="161"/>
      <c r="G65" s="161"/>
      <c r="H65" s="161"/>
      <c r="I65" s="161"/>
      <c r="J65" s="161"/>
      <c r="K65" s="161"/>
      <c r="L65" s="161"/>
      <c r="M65" s="161"/>
      <c r="N65" s="161"/>
      <c r="O65" s="161"/>
      <c r="P65" s="161"/>
      <c r="Q65" s="161"/>
      <c r="R65" s="161"/>
      <c r="S65" s="161"/>
      <c r="T65" s="141"/>
    </row>
    <row r="66" spans="1:20" s="28" customFormat="1" ht="18.75">
      <c r="A66" s="161"/>
      <c r="B66" s="161"/>
      <c r="C66" s="161"/>
      <c r="D66" s="161"/>
      <c r="E66" s="161"/>
      <c r="F66" s="161"/>
      <c r="G66" s="161"/>
      <c r="H66" s="161"/>
      <c r="I66" s="161"/>
      <c r="J66" s="161"/>
      <c r="K66" s="161"/>
      <c r="L66" s="161"/>
      <c r="M66" s="161"/>
      <c r="N66" s="161"/>
      <c r="O66" s="161"/>
      <c r="P66" s="161"/>
      <c r="Q66" s="161"/>
      <c r="R66" s="161"/>
      <c r="S66" s="161"/>
      <c r="T66" s="141"/>
    </row>
  </sheetData>
  <sheetProtection/>
  <mergeCells count="4">
    <mergeCell ref="A2:M2"/>
    <mergeCell ref="B7:D7"/>
    <mergeCell ref="E7:H7"/>
    <mergeCell ref="I7:L7"/>
  </mergeCells>
  <printOptions horizontalCentered="1" verticalCentered="1"/>
  <pageMargins left="0.393700787401575" right="0.511811023622047" top="0.511811023622047" bottom="0.511811023622047" header="0.984251968503937" footer="0.236220472440945"/>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0"/>
  </sheetPr>
  <dimension ref="A3:V50"/>
  <sheetViews>
    <sheetView rightToLeft="1" view="pageBreakPreview" zoomScaleNormal="75" zoomScaleSheetLayoutView="100" zoomScalePageLayoutView="0" workbookViewId="0" topLeftCell="A10">
      <selection activeCell="I8" sqref="I8:K8"/>
    </sheetView>
  </sheetViews>
  <sheetFormatPr defaultColWidth="9.140625" defaultRowHeight="12.75"/>
  <cols>
    <col min="1" max="1" width="10.8515625" style="63" customWidth="1"/>
    <col min="2" max="2" width="11.7109375" style="63" customWidth="1"/>
    <col min="3" max="3" width="15.00390625" style="63" customWidth="1"/>
    <col min="4" max="4" width="11.00390625" style="63" customWidth="1"/>
    <col min="5" max="6" width="11.7109375" style="63" customWidth="1"/>
    <col min="7" max="7" width="14.7109375" style="63" customWidth="1"/>
    <col min="8" max="8" width="11.7109375" style="63" customWidth="1"/>
    <col min="9" max="9" width="12.140625" style="63" customWidth="1"/>
    <col min="10" max="12" width="11.7109375" style="63" customWidth="1"/>
    <col min="13" max="18" width="9.140625" style="63" customWidth="1"/>
    <col min="19" max="20" width="9.140625" style="21" customWidth="1"/>
    <col min="21" max="22" width="9.140625" style="7" customWidth="1"/>
    <col min="23" max="16384" width="9.140625" style="1" customWidth="1"/>
  </cols>
  <sheetData>
    <row r="1" ht="10.5" customHeight="1"/>
    <row r="2" ht="36" customHeight="1"/>
    <row r="3" spans="1:22" s="12" customFormat="1" ht="27" customHeight="1">
      <c r="A3" s="108" t="s">
        <v>221</v>
      </c>
      <c r="B3" s="108"/>
      <c r="C3" s="108"/>
      <c r="D3" s="108"/>
      <c r="E3" s="108"/>
      <c r="F3" s="108"/>
      <c r="G3" s="108"/>
      <c r="H3" s="108"/>
      <c r="I3" s="108"/>
      <c r="J3" s="108"/>
      <c r="K3" s="108"/>
      <c r="L3" s="108"/>
      <c r="M3" s="149"/>
      <c r="N3" s="149"/>
      <c r="O3" s="149"/>
      <c r="P3" s="149"/>
      <c r="Q3" s="149"/>
      <c r="R3" s="149"/>
      <c r="S3" s="56"/>
      <c r="T3" s="56"/>
      <c r="U3" s="11"/>
      <c r="V3" s="11"/>
    </row>
    <row r="4" spans="1:22" s="13" customFormat="1" ht="24.75" customHeight="1">
      <c r="A4" s="108" t="s">
        <v>222</v>
      </c>
      <c r="B4" s="108"/>
      <c r="C4" s="108"/>
      <c r="D4" s="108"/>
      <c r="E4" s="108"/>
      <c r="F4" s="108"/>
      <c r="G4" s="108"/>
      <c r="H4" s="108"/>
      <c r="I4" s="108"/>
      <c r="J4" s="108"/>
      <c r="K4" s="108"/>
      <c r="L4" s="108"/>
      <c r="M4" s="149"/>
      <c r="N4" s="149"/>
      <c r="O4" s="149"/>
      <c r="P4" s="149"/>
      <c r="Q4" s="149"/>
      <c r="R4" s="149"/>
      <c r="S4" s="56"/>
      <c r="T4" s="56"/>
      <c r="U4" s="11"/>
      <c r="V4" s="11"/>
    </row>
    <row r="5" spans="1:22" s="13" customFormat="1" ht="26.25" customHeight="1">
      <c r="A5" s="108" t="s">
        <v>291</v>
      </c>
      <c r="B5" s="108"/>
      <c r="C5" s="108"/>
      <c r="D5" s="108"/>
      <c r="E5" s="108"/>
      <c r="F5" s="108"/>
      <c r="G5" s="108"/>
      <c r="H5" s="108"/>
      <c r="I5" s="108"/>
      <c r="J5" s="108"/>
      <c r="K5" s="108"/>
      <c r="L5" s="108"/>
      <c r="M5" s="149"/>
      <c r="N5" s="149"/>
      <c r="O5" s="149"/>
      <c r="P5" s="149"/>
      <c r="Q5" s="149"/>
      <c r="R5" s="149"/>
      <c r="S5" s="56"/>
      <c r="T5" s="56"/>
      <c r="U5" s="11"/>
      <c r="V5" s="11"/>
    </row>
    <row r="6" spans="1:22" s="2" customFormat="1" ht="4.5" customHeight="1" hidden="1">
      <c r="A6" s="63"/>
      <c r="B6" s="63"/>
      <c r="C6" s="63"/>
      <c r="D6" s="63"/>
      <c r="E6" s="63"/>
      <c r="F6" s="63"/>
      <c r="G6" s="63"/>
      <c r="H6" s="63"/>
      <c r="I6" s="63"/>
      <c r="J6" s="63"/>
      <c r="K6" s="63"/>
      <c r="L6" s="147"/>
      <c r="M6" s="63"/>
      <c r="N6" s="63"/>
      <c r="O6" s="63"/>
      <c r="P6" s="63"/>
      <c r="Q6" s="63"/>
      <c r="R6" s="63"/>
      <c r="S6" s="21"/>
      <c r="T6" s="21"/>
      <c r="U6" s="7"/>
      <c r="V6" s="7"/>
    </row>
    <row r="7" spans="1:22" s="2" customFormat="1" ht="24.75" customHeight="1">
      <c r="A7" s="80" t="s">
        <v>172</v>
      </c>
      <c r="B7" s="140"/>
      <c r="C7" s="140"/>
      <c r="D7" s="140"/>
      <c r="E7" s="140"/>
      <c r="F7" s="140"/>
      <c r="G7" s="140"/>
      <c r="H7" s="140"/>
      <c r="I7" s="140"/>
      <c r="J7" s="140"/>
      <c r="K7" s="140"/>
      <c r="L7" s="140"/>
      <c r="M7" s="81"/>
      <c r="N7" s="63"/>
      <c r="O7" s="63"/>
      <c r="P7" s="63"/>
      <c r="Q7" s="63"/>
      <c r="R7" s="63"/>
      <c r="S7" s="21"/>
      <c r="T7" s="21"/>
      <c r="U7" s="7"/>
      <c r="V7" s="7"/>
    </row>
    <row r="8" spans="1:22" s="2" customFormat="1" ht="46.5" customHeight="1">
      <c r="A8" s="407" t="s">
        <v>267</v>
      </c>
      <c r="B8" s="409" t="s">
        <v>177</v>
      </c>
      <c r="C8" s="410"/>
      <c r="D8" s="411"/>
      <c r="E8" s="409" t="s">
        <v>93</v>
      </c>
      <c r="F8" s="410"/>
      <c r="G8" s="410"/>
      <c r="H8" s="411"/>
      <c r="I8" s="412" t="s">
        <v>268</v>
      </c>
      <c r="J8" s="413"/>
      <c r="K8" s="407"/>
      <c r="L8" s="203"/>
      <c r="M8" s="81"/>
      <c r="N8" s="63"/>
      <c r="O8" s="63"/>
      <c r="P8" s="63"/>
      <c r="Q8" s="63"/>
      <c r="R8" s="63"/>
      <c r="S8" s="21"/>
      <c r="T8" s="21"/>
      <c r="U8" s="7"/>
      <c r="V8" s="7"/>
    </row>
    <row r="9" spans="1:22" s="2" customFormat="1" ht="68.25" customHeight="1">
      <c r="A9" s="408"/>
      <c r="B9" s="204" t="s">
        <v>176</v>
      </c>
      <c r="C9" s="204" t="s">
        <v>292</v>
      </c>
      <c r="D9" s="204" t="s">
        <v>47</v>
      </c>
      <c r="E9" s="204" t="s">
        <v>173</v>
      </c>
      <c r="F9" s="204" t="s">
        <v>174</v>
      </c>
      <c r="G9" s="215" t="s">
        <v>293</v>
      </c>
      <c r="H9" s="204" t="s">
        <v>175</v>
      </c>
      <c r="I9" s="205" t="s">
        <v>265</v>
      </c>
      <c r="J9" s="205" t="s">
        <v>266</v>
      </c>
      <c r="K9" s="205" t="s">
        <v>47</v>
      </c>
      <c r="L9" s="206" t="s">
        <v>179</v>
      </c>
      <c r="M9" s="81"/>
      <c r="N9" s="63"/>
      <c r="O9" s="63"/>
      <c r="P9" s="63"/>
      <c r="Q9" s="63"/>
      <c r="R9" s="63"/>
      <c r="S9" s="21"/>
      <c r="T9" s="21"/>
      <c r="U9" s="7"/>
      <c r="V9" s="7"/>
    </row>
    <row r="10" spans="1:22" s="5" customFormat="1" ht="62.25" customHeight="1">
      <c r="A10" s="217">
        <v>2016</v>
      </c>
      <c r="B10" s="218">
        <v>818</v>
      </c>
      <c r="C10" s="218">
        <v>165597</v>
      </c>
      <c r="D10" s="219">
        <v>166415</v>
      </c>
      <c r="E10" s="218">
        <v>1050150</v>
      </c>
      <c r="F10" s="218">
        <v>19514</v>
      </c>
      <c r="G10" s="218">
        <v>398</v>
      </c>
      <c r="H10" s="219">
        <f>SUM(E10:G10)</f>
        <v>1070062</v>
      </c>
      <c r="I10" s="218">
        <v>2444</v>
      </c>
      <c r="J10" s="218">
        <v>5748</v>
      </c>
      <c r="K10" s="219">
        <f>SUM(I10:J10)</f>
        <v>8192</v>
      </c>
      <c r="L10" s="219">
        <f>SUM(D10,H10,K10)</f>
        <v>1244669</v>
      </c>
      <c r="M10" s="96"/>
      <c r="N10" s="81"/>
      <c r="O10" s="81"/>
      <c r="P10" s="142"/>
      <c r="Q10" s="81"/>
      <c r="R10" s="81"/>
      <c r="S10" s="23"/>
      <c r="T10" s="23"/>
      <c r="U10" s="8"/>
      <c r="V10" s="8"/>
    </row>
    <row r="11" spans="1:22" s="15" customFormat="1" ht="62.25" customHeight="1">
      <c r="A11" s="207">
        <v>2017</v>
      </c>
      <c r="B11" s="208">
        <v>1135</v>
      </c>
      <c r="C11" s="208">
        <v>55977</v>
      </c>
      <c r="D11" s="209">
        <v>57112</v>
      </c>
      <c r="E11" s="208">
        <v>1234453</v>
      </c>
      <c r="F11" s="208">
        <v>18080</v>
      </c>
      <c r="G11" s="208">
        <v>373</v>
      </c>
      <c r="H11" s="209">
        <v>1252906</v>
      </c>
      <c r="I11" s="208">
        <v>6310</v>
      </c>
      <c r="J11" s="208">
        <v>9353</v>
      </c>
      <c r="K11" s="209">
        <v>15663</v>
      </c>
      <c r="L11" s="209">
        <v>1325681</v>
      </c>
      <c r="M11" s="96"/>
      <c r="N11" s="210"/>
      <c r="O11" s="81"/>
      <c r="P11" s="81"/>
      <c r="Q11" s="81"/>
      <c r="R11" s="81"/>
      <c r="S11" s="23"/>
      <c r="T11" s="23"/>
      <c r="U11" s="14"/>
      <c r="V11" s="14"/>
    </row>
    <row r="12" spans="1:22" s="2" customFormat="1" ht="62.25" customHeight="1">
      <c r="A12" s="211">
        <v>2018</v>
      </c>
      <c r="B12" s="212">
        <v>888</v>
      </c>
      <c r="C12" s="212">
        <v>36732</v>
      </c>
      <c r="D12" s="213">
        <v>37620</v>
      </c>
      <c r="E12" s="212">
        <v>1287699</v>
      </c>
      <c r="F12" s="212">
        <v>19174</v>
      </c>
      <c r="G12" s="212">
        <v>301</v>
      </c>
      <c r="H12" s="213">
        <v>1307174</v>
      </c>
      <c r="I12" s="212">
        <v>562</v>
      </c>
      <c r="J12" s="212">
        <v>10120</v>
      </c>
      <c r="K12" s="213">
        <v>10682</v>
      </c>
      <c r="L12" s="213">
        <v>1355476</v>
      </c>
      <c r="M12" s="96"/>
      <c r="N12" s="63"/>
      <c r="O12" s="63"/>
      <c r="P12" s="63"/>
      <c r="Q12" s="63"/>
      <c r="R12" s="63"/>
      <c r="S12" s="21"/>
      <c r="T12" s="21"/>
      <c r="U12" s="7"/>
      <c r="V12" s="7"/>
    </row>
    <row r="13" spans="1:22" s="2" customFormat="1" ht="3" customHeight="1">
      <c r="A13" s="95"/>
      <c r="B13" s="105"/>
      <c r="C13" s="105"/>
      <c r="D13" s="105"/>
      <c r="E13" s="105"/>
      <c r="F13" s="105"/>
      <c r="G13" s="105"/>
      <c r="H13" s="96"/>
      <c r="I13" s="96"/>
      <c r="J13" s="96"/>
      <c r="K13" s="96"/>
      <c r="L13" s="96"/>
      <c r="M13" s="81"/>
      <c r="N13" s="63"/>
      <c r="O13" s="63"/>
      <c r="P13" s="63"/>
      <c r="Q13" s="63"/>
      <c r="R13" s="63"/>
      <c r="S13" s="21"/>
      <c r="T13" s="21"/>
      <c r="U13" s="7"/>
      <c r="V13" s="7"/>
    </row>
    <row r="14" spans="1:12" ht="21.75" customHeight="1">
      <c r="A14" s="414" t="s">
        <v>269</v>
      </c>
      <c r="B14" s="414"/>
      <c r="C14" s="414"/>
      <c r="D14" s="414"/>
      <c r="E14" s="414"/>
      <c r="F14" s="414"/>
      <c r="G14" s="77"/>
      <c r="H14" s="77"/>
      <c r="I14" s="77"/>
      <c r="J14" s="77"/>
      <c r="K14" s="77"/>
      <c r="L14" s="77" t="s">
        <v>270</v>
      </c>
    </row>
    <row r="15" spans="1:22" s="61" customFormat="1" ht="21.75" customHeight="1">
      <c r="A15" s="415" t="s">
        <v>210</v>
      </c>
      <c r="B15" s="415"/>
      <c r="C15" s="216"/>
      <c r="D15" s="216"/>
      <c r="E15" s="216"/>
      <c r="F15" s="216"/>
      <c r="G15" s="416" t="s">
        <v>211</v>
      </c>
      <c r="H15" s="416"/>
      <c r="I15" s="416"/>
      <c r="J15" s="416"/>
      <c r="K15" s="416"/>
      <c r="L15" s="416"/>
      <c r="M15" s="77"/>
      <c r="N15" s="77"/>
      <c r="O15" s="77"/>
      <c r="P15" s="77"/>
      <c r="Q15" s="77"/>
      <c r="R15" s="77"/>
      <c r="S15" s="59"/>
      <c r="T15" s="59"/>
      <c r="U15" s="60"/>
      <c r="V15" s="60"/>
    </row>
    <row r="16" spans="1:22" s="2" customFormat="1" ht="18.75">
      <c r="A16" s="63"/>
      <c r="B16" s="63"/>
      <c r="C16" s="63"/>
      <c r="D16" s="63"/>
      <c r="E16" s="63"/>
      <c r="F16" s="63"/>
      <c r="G16" s="63"/>
      <c r="H16" s="63"/>
      <c r="I16" s="63"/>
      <c r="J16" s="63"/>
      <c r="K16" s="63"/>
      <c r="L16" s="63"/>
      <c r="M16" s="63"/>
      <c r="N16" s="63"/>
      <c r="O16" s="63"/>
      <c r="P16" s="63"/>
      <c r="Q16" s="63"/>
      <c r="R16" s="63"/>
      <c r="S16" s="21"/>
      <c r="T16" s="21"/>
      <c r="U16" s="7"/>
      <c r="V16" s="7"/>
    </row>
    <row r="17" spans="13:22" s="2" customFormat="1" ht="18.75">
      <c r="M17" s="63"/>
      <c r="N17" s="63"/>
      <c r="O17" s="63"/>
      <c r="P17" s="63"/>
      <c r="Q17" s="63"/>
      <c r="R17" s="63"/>
      <c r="S17" s="21"/>
      <c r="T17" s="21"/>
      <c r="U17" s="7"/>
      <c r="V17" s="7"/>
    </row>
    <row r="18" spans="13:22" s="2" customFormat="1" ht="18.75">
      <c r="M18" s="63"/>
      <c r="N18" s="63"/>
      <c r="O18" s="63"/>
      <c r="P18" s="63"/>
      <c r="Q18" s="63"/>
      <c r="R18" s="63"/>
      <c r="S18" s="21"/>
      <c r="T18" s="21"/>
      <c r="U18" s="7"/>
      <c r="V18" s="7"/>
    </row>
    <row r="19" spans="13:22" s="2" customFormat="1" ht="18.75">
      <c r="M19" s="63"/>
      <c r="N19" s="63"/>
      <c r="O19" s="63"/>
      <c r="P19" s="63"/>
      <c r="Q19" s="63"/>
      <c r="R19" s="63"/>
      <c r="S19" s="21"/>
      <c r="T19" s="21"/>
      <c r="U19" s="7"/>
      <c r="V19" s="7"/>
    </row>
    <row r="20" spans="13:22" s="2" customFormat="1" ht="18.75">
      <c r="M20" s="63"/>
      <c r="N20" s="63"/>
      <c r="O20" s="63"/>
      <c r="P20" s="63"/>
      <c r="Q20" s="63"/>
      <c r="R20" s="63"/>
      <c r="S20" s="21"/>
      <c r="T20" s="21"/>
      <c r="U20" s="7"/>
      <c r="V20" s="7"/>
    </row>
    <row r="21" spans="13:22" s="2" customFormat="1" ht="18.75">
      <c r="M21" s="63"/>
      <c r="N21" s="63"/>
      <c r="O21" s="63"/>
      <c r="P21" s="63"/>
      <c r="Q21" s="63"/>
      <c r="R21" s="63"/>
      <c r="S21" s="21"/>
      <c r="T21" s="21"/>
      <c r="U21" s="7"/>
      <c r="V21" s="7"/>
    </row>
    <row r="22" spans="13:22" s="2" customFormat="1" ht="18.75">
      <c r="M22" s="63"/>
      <c r="N22" s="63"/>
      <c r="O22" s="63"/>
      <c r="P22" s="63"/>
      <c r="Q22" s="63"/>
      <c r="R22" s="63"/>
      <c r="S22" s="21"/>
      <c r="T22" s="21"/>
      <c r="U22" s="7"/>
      <c r="V22" s="7"/>
    </row>
    <row r="23" spans="13:22" s="2" customFormat="1" ht="18.75">
      <c r="M23" s="63"/>
      <c r="N23" s="63"/>
      <c r="O23" s="63"/>
      <c r="P23" s="63"/>
      <c r="Q23" s="63"/>
      <c r="R23" s="63"/>
      <c r="S23" s="21"/>
      <c r="T23" s="21"/>
      <c r="U23" s="7"/>
      <c r="V23" s="7"/>
    </row>
    <row r="24" spans="13:22" s="2" customFormat="1" ht="18.75">
      <c r="M24" s="63"/>
      <c r="N24" s="63"/>
      <c r="O24" s="63"/>
      <c r="P24" s="63"/>
      <c r="Q24" s="63"/>
      <c r="R24" s="63"/>
      <c r="S24" s="21"/>
      <c r="T24" s="21"/>
      <c r="U24" s="7"/>
      <c r="V24" s="7"/>
    </row>
    <row r="25" spans="13:22" s="2" customFormat="1" ht="18.75">
      <c r="M25" s="63"/>
      <c r="N25" s="63"/>
      <c r="O25" s="63"/>
      <c r="P25" s="63"/>
      <c r="Q25" s="63"/>
      <c r="R25" s="63"/>
      <c r="S25" s="21"/>
      <c r="T25" s="21"/>
      <c r="U25" s="7"/>
      <c r="V25" s="7"/>
    </row>
    <row r="26" spans="13:22" s="2" customFormat="1" ht="18.75">
      <c r="M26" s="63"/>
      <c r="N26" s="63"/>
      <c r="O26" s="63"/>
      <c r="P26" s="63"/>
      <c r="Q26" s="63"/>
      <c r="R26" s="63"/>
      <c r="S26" s="21"/>
      <c r="T26" s="21"/>
      <c r="U26" s="7"/>
      <c r="V26" s="7"/>
    </row>
    <row r="27" spans="13:22" s="2" customFormat="1" ht="18.75">
      <c r="M27" s="63"/>
      <c r="N27" s="63"/>
      <c r="O27" s="63"/>
      <c r="P27" s="63"/>
      <c r="Q27" s="63"/>
      <c r="R27" s="63"/>
      <c r="S27" s="21"/>
      <c r="T27" s="21"/>
      <c r="U27" s="7"/>
      <c r="V27" s="7"/>
    </row>
    <row r="28" spans="13:22" s="2" customFormat="1" ht="18.75">
      <c r="M28" s="63"/>
      <c r="N28" s="63"/>
      <c r="O28" s="63"/>
      <c r="P28" s="63"/>
      <c r="Q28" s="63"/>
      <c r="R28" s="63"/>
      <c r="S28" s="21"/>
      <c r="T28" s="21"/>
      <c r="U28" s="7"/>
      <c r="V28" s="7"/>
    </row>
    <row r="29" spans="13:22" s="2" customFormat="1" ht="18.75">
      <c r="M29" s="63"/>
      <c r="N29" s="63"/>
      <c r="O29" s="63"/>
      <c r="P29" s="63"/>
      <c r="Q29" s="63"/>
      <c r="R29" s="63"/>
      <c r="S29" s="21"/>
      <c r="T29" s="21"/>
      <c r="U29" s="7"/>
      <c r="V29" s="7"/>
    </row>
    <row r="30" spans="1:22" s="2" customFormat="1" ht="18.75">
      <c r="A30" s="63"/>
      <c r="B30" s="63"/>
      <c r="C30" s="63"/>
      <c r="D30" s="63"/>
      <c r="E30" s="63"/>
      <c r="F30" s="63"/>
      <c r="G30" s="63"/>
      <c r="H30" s="63"/>
      <c r="I30" s="63"/>
      <c r="J30" s="63"/>
      <c r="K30" s="63"/>
      <c r="L30" s="63"/>
      <c r="M30" s="63"/>
      <c r="N30" s="63"/>
      <c r="O30" s="63"/>
      <c r="P30" s="63"/>
      <c r="Q30" s="63"/>
      <c r="R30" s="63"/>
      <c r="S30" s="21"/>
      <c r="T30" s="21"/>
      <c r="U30" s="7"/>
      <c r="V30" s="7"/>
    </row>
    <row r="31" spans="1:22" s="2" customFormat="1" ht="18.75">
      <c r="A31" s="63"/>
      <c r="B31" s="63"/>
      <c r="C31" s="63"/>
      <c r="D31" s="63"/>
      <c r="E31" s="63"/>
      <c r="F31" s="63"/>
      <c r="G31" s="63"/>
      <c r="H31" s="63"/>
      <c r="I31" s="63"/>
      <c r="J31" s="63"/>
      <c r="K31" s="63"/>
      <c r="L31" s="63"/>
      <c r="M31" s="63"/>
      <c r="N31" s="63"/>
      <c r="O31" s="63"/>
      <c r="P31" s="63"/>
      <c r="Q31" s="63"/>
      <c r="R31" s="63"/>
      <c r="S31" s="21"/>
      <c r="T31" s="21"/>
      <c r="U31" s="7"/>
      <c r="V31" s="7"/>
    </row>
    <row r="32" spans="1:22" s="2" customFormat="1" ht="18.75">
      <c r="A32" s="63"/>
      <c r="B32" s="63"/>
      <c r="C32" s="63"/>
      <c r="D32" s="63"/>
      <c r="E32" s="63"/>
      <c r="F32" s="63"/>
      <c r="G32" s="63"/>
      <c r="H32" s="63"/>
      <c r="I32" s="63"/>
      <c r="J32" s="63"/>
      <c r="K32" s="63"/>
      <c r="L32" s="63"/>
      <c r="M32" s="63"/>
      <c r="N32" s="63"/>
      <c r="O32" s="63"/>
      <c r="P32" s="63"/>
      <c r="Q32" s="63"/>
      <c r="R32" s="63"/>
      <c r="S32" s="21"/>
      <c r="T32" s="21"/>
      <c r="U32" s="7"/>
      <c r="V32" s="7"/>
    </row>
    <row r="33" spans="1:22" s="2" customFormat="1" ht="18.75">
      <c r="A33" s="63"/>
      <c r="B33" s="63"/>
      <c r="C33" s="63"/>
      <c r="D33" s="63"/>
      <c r="E33" s="63"/>
      <c r="F33" s="63"/>
      <c r="G33" s="63"/>
      <c r="H33" s="63"/>
      <c r="I33" s="63"/>
      <c r="J33" s="63"/>
      <c r="K33" s="63"/>
      <c r="L33" s="63"/>
      <c r="M33" s="63"/>
      <c r="N33" s="63"/>
      <c r="O33" s="63"/>
      <c r="P33" s="63"/>
      <c r="Q33" s="63"/>
      <c r="R33" s="63"/>
      <c r="S33" s="21"/>
      <c r="T33" s="21"/>
      <c r="U33" s="7"/>
      <c r="V33" s="7"/>
    </row>
    <row r="34" spans="1:22" s="2" customFormat="1" ht="18.75">
      <c r="A34" s="63"/>
      <c r="B34" s="63"/>
      <c r="C34" s="63"/>
      <c r="D34" s="63"/>
      <c r="E34" s="63"/>
      <c r="F34" s="63"/>
      <c r="G34" s="63"/>
      <c r="H34" s="63"/>
      <c r="I34" s="63"/>
      <c r="J34" s="63"/>
      <c r="K34" s="63"/>
      <c r="L34" s="63"/>
      <c r="M34" s="63"/>
      <c r="N34" s="63"/>
      <c r="O34" s="63"/>
      <c r="P34" s="63"/>
      <c r="Q34" s="63"/>
      <c r="R34" s="63"/>
      <c r="S34" s="21"/>
      <c r="T34" s="21"/>
      <c r="U34" s="7"/>
      <c r="V34" s="7"/>
    </row>
    <row r="35" spans="1:22" s="2" customFormat="1" ht="18.75">
      <c r="A35" s="63"/>
      <c r="B35" s="63"/>
      <c r="C35" s="63"/>
      <c r="D35" s="63"/>
      <c r="E35" s="63"/>
      <c r="F35" s="63"/>
      <c r="G35" s="63"/>
      <c r="H35" s="63"/>
      <c r="I35" s="63"/>
      <c r="J35" s="63"/>
      <c r="K35" s="63"/>
      <c r="L35" s="63"/>
      <c r="M35" s="63"/>
      <c r="N35" s="63"/>
      <c r="O35" s="63"/>
      <c r="P35" s="63"/>
      <c r="Q35" s="63"/>
      <c r="R35" s="63"/>
      <c r="S35" s="21"/>
      <c r="T35" s="21"/>
      <c r="U35" s="7"/>
      <c r="V35" s="7"/>
    </row>
    <row r="36" spans="1:22" s="2" customFormat="1" ht="18.75">
      <c r="A36" s="63"/>
      <c r="B36" s="63"/>
      <c r="C36" s="63"/>
      <c r="D36" s="63"/>
      <c r="E36" s="63"/>
      <c r="F36" s="63"/>
      <c r="G36" s="63"/>
      <c r="H36" s="63"/>
      <c r="I36" s="63"/>
      <c r="J36" s="63"/>
      <c r="K36" s="63"/>
      <c r="L36" s="63"/>
      <c r="M36" s="63"/>
      <c r="N36" s="63"/>
      <c r="O36" s="63"/>
      <c r="P36" s="63"/>
      <c r="Q36" s="63"/>
      <c r="R36" s="63"/>
      <c r="S36" s="21"/>
      <c r="T36" s="21"/>
      <c r="U36" s="7"/>
      <c r="V36" s="7"/>
    </row>
    <row r="37" spans="1:22" s="2" customFormat="1" ht="18.75">
      <c r="A37" s="63"/>
      <c r="B37" s="63"/>
      <c r="C37" s="63"/>
      <c r="D37" s="63"/>
      <c r="E37" s="63"/>
      <c r="F37" s="63"/>
      <c r="G37" s="63"/>
      <c r="H37" s="63"/>
      <c r="I37" s="63"/>
      <c r="J37" s="63"/>
      <c r="K37" s="63"/>
      <c r="L37" s="63"/>
      <c r="M37" s="63"/>
      <c r="N37" s="63"/>
      <c r="O37" s="63"/>
      <c r="P37" s="63"/>
      <c r="Q37" s="63"/>
      <c r="R37" s="63"/>
      <c r="S37" s="21"/>
      <c r="T37" s="21"/>
      <c r="U37" s="7"/>
      <c r="V37" s="7"/>
    </row>
    <row r="38" spans="1:22" s="2" customFormat="1" ht="18.75">
      <c r="A38" s="63"/>
      <c r="B38" s="63"/>
      <c r="C38" s="63"/>
      <c r="D38" s="63"/>
      <c r="E38" s="63"/>
      <c r="F38" s="63"/>
      <c r="G38" s="63"/>
      <c r="H38" s="63"/>
      <c r="I38" s="63"/>
      <c r="J38" s="63"/>
      <c r="K38" s="63"/>
      <c r="L38" s="63"/>
      <c r="M38" s="63"/>
      <c r="N38" s="63"/>
      <c r="O38" s="63"/>
      <c r="P38" s="63"/>
      <c r="Q38" s="63"/>
      <c r="R38" s="63"/>
      <c r="S38" s="21"/>
      <c r="T38" s="21"/>
      <c r="U38" s="7"/>
      <c r="V38" s="7"/>
    </row>
    <row r="39" spans="1:22" s="2" customFormat="1" ht="18.75">
      <c r="A39" s="63"/>
      <c r="B39" s="63"/>
      <c r="C39" s="63"/>
      <c r="D39" s="63"/>
      <c r="E39" s="63"/>
      <c r="F39" s="63"/>
      <c r="G39" s="63"/>
      <c r="H39" s="63"/>
      <c r="I39" s="63"/>
      <c r="J39" s="63"/>
      <c r="K39" s="63"/>
      <c r="L39" s="63"/>
      <c r="M39" s="63"/>
      <c r="N39" s="63"/>
      <c r="O39" s="63"/>
      <c r="P39" s="63"/>
      <c r="Q39" s="63"/>
      <c r="R39" s="63"/>
      <c r="S39" s="21"/>
      <c r="T39" s="21"/>
      <c r="U39" s="7"/>
      <c r="V39" s="7"/>
    </row>
    <row r="40" spans="1:22" s="2" customFormat="1" ht="18.75">
      <c r="A40" s="63"/>
      <c r="B40" s="63"/>
      <c r="C40" s="63"/>
      <c r="D40" s="63"/>
      <c r="E40" s="63"/>
      <c r="F40" s="63"/>
      <c r="G40" s="63"/>
      <c r="H40" s="63"/>
      <c r="I40" s="63"/>
      <c r="J40" s="63"/>
      <c r="K40" s="63"/>
      <c r="L40" s="63"/>
      <c r="M40" s="63"/>
      <c r="N40" s="63"/>
      <c r="O40" s="63"/>
      <c r="P40" s="63"/>
      <c r="Q40" s="63"/>
      <c r="R40" s="63"/>
      <c r="S40" s="21"/>
      <c r="T40" s="21"/>
      <c r="U40" s="7"/>
      <c r="V40" s="7"/>
    </row>
    <row r="41" spans="1:22" s="2" customFormat="1" ht="18.75">
      <c r="A41" s="63"/>
      <c r="B41" s="63"/>
      <c r="C41" s="63"/>
      <c r="D41" s="63"/>
      <c r="E41" s="63"/>
      <c r="F41" s="63"/>
      <c r="G41" s="63"/>
      <c r="H41" s="63"/>
      <c r="I41" s="63"/>
      <c r="J41" s="63"/>
      <c r="K41" s="63"/>
      <c r="L41" s="63"/>
      <c r="M41" s="63"/>
      <c r="N41" s="63"/>
      <c r="O41" s="63"/>
      <c r="P41" s="63"/>
      <c r="Q41" s="63"/>
      <c r="R41" s="63"/>
      <c r="S41" s="21"/>
      <c r="T41" s="21"/>
      <c r="U41" s="7"/>
      <c r="V41" s="7"/>
    </row>
    <row r="42" spans="1:22" s="2" customFormat="1" ht="18.75">
      <c r="A42" s="63"/>
      <c r="B42" s="63"/>
      <c r="C42" s="63"/>
      <c r="D42" s="63"/>
      <c r="E42" s="63"/>
      <c r="F42" s="63"/>
      <c r="G42" s="63"/>
      <c r="H42" s="63"/>
      <c r="I42" s="63"/>
      <c r="J42" s="63"/>
      <c r="K42" s="63"/>
      <c r="L42" s="63"/>
      <c r="M42" s="63"/>
      <c r="N42" s="63"/>
      <c r="O42" s="63"/>
      <c r="P42" s="63"/>
      <c r="Q42" s="63"/>
      <c r="R42" s="63"/>
      <c r="S42" s="21"/>
      <c r="T42" s="21"/>
      <c r="U42" s="7"/>
      <c r="V42" s="7"/>
    </row>
    <row r="43" spans="1:22" s="2" customFormat="1" ht="18.75">
      <c r="A43" s="63"/>
      <c r="B43" s="63"/>
      <c r="C43" s="63"/>
      <c r="D43" s="63"/>
      <c r="E43" s="63"/>
      <c r="F43" s="63"/>
      <c r="G43" s="63"/>
      <c r="H43" s="63"/>
      <c r="I43" s="63"/>
      <c r="J43" s="63"/>
      <c r="K43" s="63"/>
      <c r="L43" s="63"/>
      <c r="M43" s="63"/>
      <c r="N43" s="63"/>
      <c r="O43" s="63"/>
      <c r="P43" s="63"/>
      <c r="Q43" s="63"/>
      <c r="R43" s="63"/>
      <c r="S43" s="21"/>
      <c r="T43" s="21"/>
      <c r="U43" s="7"/>
      <c r="V43" s="7"/>
    </row>
    <row r="44" spans="1:22" s="2" customFormat="1" ht="18.75">
      <c r="A44" s="63"/>
      <c r="B44" s="63"/>
      <c r="C44" s="63"/>
      <c r="D44" s="63"/>
      <c r="E44" s="63"/>
      <c r="F44" s="63"/>
      <c r="G44" s="63"/>
      <c r="H44" s="63"/>
      <c r="I44" s="63"/>
      <c r="J44" s="63"/>
      <c r="K44" s="63"/>
      <c r="L44" s="63"/>
      <c r="M44" s="63"/>
      <c r="N44" s="63"/>
      <c r="O44" s="63"/>
      <c r="P44" s="63"/>
      <c r="Q44" s="63"/>
      <c r="R44" s="63"/>
      <c r="S44" s="21"/>
      <c r="T44" s="21"/>
      <c r="U44" s="7"/>
      <c r="V44" s="7"/>
    </row>
    <row r="45" spans="1:22" s="2" customFormat="1" ht="18.75">
      <c r="A45" s="63"/>
      <c r="B45" s="63"/>
      <c r="C45" s="63"/>
      <c r="D45" s="63"/>
      <c r="E45" s="63"/>
      <c r="F45" s="63"/>
      <c r="G45" s="63"/>
      <c r="H45" s="63"/>
      <c r="I45" s="63"/>
      <c r="J45" s="63"/>
      <c r="K45" s="63"/>
      <c r="L45" s="63"/>
      <c r="M45" s="63"/>
      <c r="N45" s="63"/>
      <c r="O45" s="63"/>
      <c r="P45" s="63"/>
      <c r="Q45" s="63"/>
      <c r="R45" s="63"/>
      <c r="S45" s="21"/>
      <c r="T45" s="21"/>
      <c r="U45" s="7"/>
      <c r="V45" s="7"/>
    </row>
    <row r="46" spans="1:22" s="2" customFormat="1" ht="18.75">
      <c r="A46" s="63"/>
      <c r="B46" s="63"/>
      <c r="C46" s="63"/>
      <c r="D46" s="63"/>
      <c r="E46" s="63"/>
      <c r="F46" s="63"/>
      <c r="G46" s="63"/>
      <c r="H46" s="63"/>
      <c r="I46" s="63"/>
      <c r="J46" s="63"/>
      <c r="K46" s="63"/>
      <c r="L46" s="63"/>
      <c r="M46" s="63"/>
      <c r="N46" s="63"/>
      <c r="O46" s="63"/>
      <c r="P46" s="63"/>
      <c r="Q46" s="63"/>
      <c r="R46" s="63"/>
      <c r="S46" s="21"/>
      <c r="T46" s="21"/>
      <c r="U46" s="7"/>
      <c r="V46" s="7"/>
    </row>
    <row r="47" spans="1:22" s="2" customFormat="1" ht="18.75">
      <c r="A47" s="63"/>
      <c r="B47" s="63"/>
      <c r="C47" s="63"/>
      <c r="D47" s="63"/>
      <c r="E47" s="63"/>
      <c r="F47" s="63"/>
      <c r="G47" s="63"/>
      <c r="H47" s="63"/>
      <c r="I47" s="63"/>
      <c r="J47" s="63"/>
      <c r="K47" s="63"/>
      <c r="L47" s="63"/>
      <c r="M47" s="63"/>
      <c r="N47" s="63"/>
      <c r="O47" s="63"/>
      <c r="P47" s="63"/>
      <c r="Q47" s="63"/>
      <c r="R47" s="63"/>
      <c r="S47" s="21"/>
      <c r="T47" s="21"/>
      <c r="U47" s="7"/>
      <c r="V47" s="7"/>
    </row>
    <row r="48" spans="1:22" s="2" customFormat="1" ht="18.75">
      <c r="A48" s="63"/>
      <c r="B48" s="63"/>
      <c r="C48" s="63"/>
      <c r="D48" s="63"/>
      <c r="E48" s="63"/>
      <c r="F48" s="63"/>
      <c r="G48" s="63"/>
      <c r="H48" s="63"/>
      <c r="I48" s="63"/>
      <c r="J48" s="63"/>
      <c r="K48" s="63"/>
      <c r="L48" s="63"/>
      <c r="M48" s="63"/>
      <c r="N48" s="63"/>
      <c r="O48" s="63"/>
      <c r="P48" s="63"/>
      <c r="Q48" s="63"/>
      <c r="R48" s="63"/>
      <c r="S48" s="21"/>
      <c r="T48" s="21"/>
      <c r="U48" s="7"/>
      <c r="V48" s="7"/>
    </row>
    <row r="49" spans="1:22" s="2" customFormat="1" ht="18.75">
      <c r="A49" s="63"/>
      <c r="B49" s="63"/>
      <c r="C49" s="63"/>
      <c r="D49" s="63"/>
      <c r="E49" s="63"/>
      <c r="F49" s="63"/>
      <c r="G49" s="63"/>
      <c r="H49" s="63"/>
      <c r="I49" s="63"/>
      <c r="J49" s="63"/>
      <c r="K49" s="63"/>
      <c r="L49" s="63"/>
      <c r="M49" s="63"/>
      <c r="N49" s="63"/>
      <c r="O49" s="63"/>
      <c r="P49" s="63"/>
      <c r="Q49" s="63"/>
      <c r="R49" s="63"/>
      <c r="S49" s="21"/>
      <c r="T49" s="21"/>
      <c r="U49" s="7"/>
      <c r="V49" s="7"/>
    </row>
    <row r="50" spans="1:22" s="2" customFormat="1" ht="18.75">
      <c r="A50" s="63"/>
      <c r="B50" s="63"/>
      <c r="C50" s="63"/>
      <c r="D50" s="63"/>
      <c r="E50" s="63"/>
      <c r="F50" s="63"/>
      <c r="G50" s="63"/>
      <c r="H50" s="63"/>
      <c r="I50" s="63"/>
      <c r="J50" s="63"/>
      <c r="K50" s="63"/>
      <c r="L50" s="63"/>
      <c r="M50" s="63"/>
      <c r="N50" s="63"/>
      <c r="O50" s="63"/>
      <c r="P50" s="63"/>
      <c r="Q50" s="63"/>
      <c r="R50" s="63"/>
      <c r="S50" s="21"/>
      <c r="T50" s="21"/>
      <c r="U50" s="7"/>
      <c r="V50" s="7"/>
    </row>
  </sheetData>
  <sheetProtection/>
  <mergeCells count="7">
    <mergeCell ref="A8:A9"/>
    <mergeCell ref="B8:D8"/>
    <mergeCell ref="E8:H8"/>
    <mergeCell ref="I8:K8"/>
    <mergeCell ref="A14:F14"/>
    <mergeCell ref="A15:B15"/>
    <mergeCell ref="G15:L15"/>
  </mergeCells>
  <printOptions horizontalCentered="1" vertic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R55"/>
  <sheetViews>
    <sheetView rightToLeft="1" view="pageBreakPreview" zoomScaleNormal="75" zoomScaleSheetLayoutView="100" zoomScalePageLayoutView="0" workbookViewId="0" topLeftCell="A10">
      <selection activeCell="A3" sqref="A3:G3"/>
    </sheetView>
  </sheetViews>
  <sheetFormatPr defaultColWidth="9.140625" defaultRowHeight="12.75"/>
  <cols>
    <col min="1" max="7" width="19.7109375" style="63" customWidth="1"/>
    <col min="8" max="9" width="13.8515625" style="63" customWidth="1"/>
    <col min="10" max="17" width="9.140625" style="63" customWidth="1"/>
    <col min="18" max="18" width="9.140625" style="62" customWidth="1"/>
    <col min="19" max="16384" width="9.140625" style="1" customWidth="1"/>
  </cols>
  <sheetData>
    <row r="1" ht="61.5" customHeight="1"/>
    <row r="2" spans="1:18" s="12" customFormat="1" ht="24.75" customHeight="1">
      <c r="A2" s="417" t="s">
        <v>206</v>
      </c>
      <c r="B2" s="417"/>
      <c r="C2" s="417"/>
      <c r="D2" s="417"/>
      <c r="E2" s="417"/>
      <c r="F2" s="417"/>
      <c r="G2" s="417"/>
      <c r="H2" s="108"/>
      <c r="I2" s="108"/>
      <c r="J2" s="149"/>
      <c r="K2" s="149"/>
      <c r="L2" s="149"/>
      <c r="M2" s="149"/>
      <c r="N2" s="149"/>
      <c r="O2" s="149"/>
      <c r="P2" s="149"/>
      <c r="Q2" s="149"/>
      <c r="R2" s="150"/>
    </row>
    <row r="3" spans="1:18" s="13" customFormat="1" ht="20.25" customHeight="1">
      <c r="A3" s="417" t="s">
        <v>236</v>
      </c>
      <c r="B3" s="417"/>
      <c r="C3" s="417"/>
      <c r="D3" s="417"/>
      <c r="E3" s="417"/>
      <c r="F3" s="417"/>
      <c r="G3" s="417"/>
      <c r="H3" s="108"/>
      <c r="I3" s="108"/>
      <c r="J3" s="149"/>
      <c r="K3" s="149"/>
      <c r="L3" s="149"/>
      <c r="M3" s="149"/>
      <c r="N3" s="149"/>
      <c r="O3" s="149"/>
      <c r="P3" s="149"/>
      <c r="Q3" s="149"/>
      <c r="R3" s="150"/>
    </row>
    <row r="4" spans="1:18" s="13" customFormat="1" ht="20.25" customHeight="1">
      <c r="A4" s="417" t="s">
        <v>291</v>
      </c>
      <c r="B4" s="417"/>
      <c r="C4" s="417"/>
      <c r="D4" s="417"/>
      <c r="E4" s="417"/>
      <c r="F4" s="417"/>
      <c r="G4" s="417"/>
      <c r="H4" s="108"/>
      <c r="I4" s="108"/>
      <c r="J4" s="149"/>
      <c r="K4" s="149"/>
      <c r="L4" s="149"/>
      <c r="M4" s="149"/>
      <c r="N4" s="149"/>
      <c r="O4" s="149"/>
      <c r="P4" s="149"/>
      <c r="Q4" s="149"/>
      <c r="R4" s="150"/>
    </row>
    <row r="5" spans="1:18" s="2" customFormat="1" ht="18" customHeight="1">
      <c r="A5" s="63"/>
      <c r="B5" s="63"/>
      <c r="C5" s="63"/>
      <c r="D5" s="63"/>
      <c r="E5" s="63"/>
      <c r="F5" s="63"/>
      <c r="G5" s="63"/>
      <c r="H5" s="63"/>
      <c r="I5" s="147"/>
      <c r="J5" s="63"/>
      <c r="K5" s="63"/>
      <c r="L5" s="63"/>
      <c r="M5" s="63"/>
      <c r="N5" s="63"/>
      <c r="O5" s="63"/>
      <c r="P5" s="63"/>
      <c r="Q5" s="63"/>
      <c r="R5" s="62"/>
    </row>
    <row r="6" spans="1:18" s="2" customFormat="1" ht="24.75" customHeight="1">
      <c r="A6" s="80" t="s">
        <v>171</v>
      </c>
      <c r="B6" s="63"/>
      <c r="C6" s="63"/>
      <c r="D6" s="63"/>
      <c r="E6" s="63"/>
      <c r="F6" s="63"/>
      <c r="G6" s="63"/>
      <c r="H6" s="63"/>
      <c r="I6" s="63"/>
      <c r="J6" s="63"/>
      <c r="K6" s="63"/>
      <c r="L6" s="63"/>
      <c r="M6" s="63"/>
      <c r="N6" s="63"/>
      <c r="O6" s="63"/>
      <c r="P6" s="63"/>
      <c r="Q6" s="63"/>
      <c r="R6" s="62"/>
    </row>
    <row r="7" spans="1:18" s="2" customFormat="1" ht="40.5" customHeight="1">
      <c r="A7" s="418" t="s">
        <v>208</v>
      </c>
      <c r="B7" s="419" t="s">
        <v>209</v>
      </c>
      <c r="C7" s="419"/>
      <c r="D7" s="419"/>
      <c r="E7" s="419" t="s">
        <v>314</v>
      </c>
      <c r="F7" s="419"/>
      <c r="G7" s="420"/>
      <c r="H7" s="63"/>
      <c r="I7" s="63"/>
      <c r="J7" s="63"/>
      <c r="K7" s="63"/>
      <c r="L7" s="63"/>
      <c r="M7" s="63"/>
      <c r="N7" s="63"/>
      <c r="O7" s="63"/>
      <c r="P7" s="63"/>
      <c r="Q7" s="63"/>
      <c r="R7" s="62"/>
    </row>
    <row r="8" spans="1:18" s="2" customFormat="1" ht="51" customHeight="1">
      <c r="A8" s="418"/>
      <c r="B8" s="188" t="s">
        <v>212</v>
      </c>
      <c r="C8" s="188" t="s">
        <v>213</v>
      </c>
      <c r="D8" s="188" t="s">
        <v>214</v>
      </c>
      <c r="E8" s="188" t="s">
        <v>212</v>
      </c>
      <c r="F8" s="188" t="s">
        <v>213</v>
      </c>
      <c r="G8" s="189" t="s">
        <v>214</v>
      </c>
      <c r="H8" s="63"/>
      <c r="I8" s="63"/>
      <c r="J8" s="63"/>
      <c r="K8" s="63"/>
      <c r="L8" s="63"/>
      <c r="M8" s="63"/>
      <c r="N8" s="63"/>
      <c r="O8" s="63"/>
      <c r="P8" s="63"/>
      <c r="Q8" s="63"/>
      <c r="R8" s="62"/>
    </row>
    <row r="9" spans="1:18" s="2" customFormat="1" ht="57" customHeight="1">
      <c r="A9" s="190">
        <v>2016</v>
      </c>
      <c r="B9" s="191">
        <v>215252</v>
      </c>
      <c r="C9" s="191">
        <v>40723</v>
      </c>
      <c r="D9" s="192">
        <v>255975</v>
      </c>
      <c r="E9" s="191">
        <v>17409</v>
      </c>
      <c r="F9" s="191">
        <v>4532</v>
      </c>
      <c r="G9" s="192">
        <f>SUM(E9:F9)</f>
        <v>21941</v>
      </c>
      <c r="H9" s="181"/>
      <c r="I9" s="63"/>
      <c r="J9" s="63"/>
      <c r="K9" s="63"/>
      <c r="L9" s="63"/>
      <c r="M9" s="63"/>
      <c r="N9" s="63"/>
      <c r="O9" s="63"/>
      <c r="P9" s="63"/>
      <c r="Q9" s="63"/>
      <c r="R9" s="62"/>
    </row>
    <row r="10" spans="1:18" s="2" customFormat="1" ht="57" customHeight="1">
      <c r="A10" s="193">
        <v>2017</v>
      </c>
      <c r="B10" s="194">
        <v>205269</v>
      </c>
      <c r="C10" s="194">
        <v>34977</v>
      </c>
      <c r="D10" s="195">
        <v>240246</v>
      </c>
      <c r="E10" s="194">
        <v>17857</v>
      </c>
      <c r="F10" s="194">
        <v>4780</v>
      </c>
      <c r="G10" s="195">
        <f>SUM(E10:F10)</f>
        <v>22637</v>
      </c>
      <c r="H10" s="181"/>
      <c r="I10" s="63"/>
      <c r="J10" s="63"/>
      <c r="K10" s="63"/>
      <c r="L10" s="63"/>
      <c r="M10" s="63"/>
      <c r="N10" s="63"/>
      <c r="O10" s="63"/>
      <c r="P10" s="68"/>
      <c r="Q10" s="63"/>
      <c r="R10" s="62"/>
    </row>
    <row r="11" spans="1:18" s="24" customFormat="1" ht="66.75" customHeight="1">
      <c r="A11" s="196">
        <v>2018</v>
      </c>
      <c r="B11" s="197" t="s">
        <v>264</v>
      </c>
      <c r="C11" s="197" t="s">
        <v>264</v>
      </c>
      <c r="D11" s="198" t="s">
        <v>317</v>
      </c>
      <c r="E11" s="197">
        <v>18558</v>
      </c>
      <c r="F11" s="197">
        <v>5562</v>
      </c>
      <c r="G11" s="198">
        <f>SUM(E11:F11)</f>
        <v>24120</v>
      </c>
      <c r="H11" s="181"/>
      <c r="I11" s="81"/>
      <c r="J11" s="81"/>
      <c r="K11" s="81"/>
      <c r="L11" s="81"/>
      <c r="M11" s="81"/>
      <c r="N11" s="81"/>
      <c r="O11" s="81"/>
      <c r="P11" s="81"/>
      <c r="Q11" s="81"/>
      <c r="R11" s="81"/>
    </row>
    <row r="12" spans="1:18" s="2" customFormat="1" ht="8.25" customHeight="1">
      <c r="A12" s="199"/>
      <c r="B12" s="155"/>
      <c r="C12" s="155"/>
      <c r="D12" s="200"/>
      <c r="E12" s="201"/>
      <c r="F12" s="143"/>
      <c r="G12" s="143"/>
      <c r="H12" s="63"/>
      <c r="I12" s="63"/>
      <c r="J12" s="63"/>
      <c r="K12" s="63"/>
      <c r="L12" s="63"/>
      <c r="M12" s="63"/>
      <c r="N12" s="63"/>
      <c r="O12" s="63"/>
      <c r="P12" s="63"/>
      <c r="Q12" s="63"/>
      <c r="R12" s="62"/>
    </row>
    <row r="13" spans="1:18" s="2" customFormat="1" ht="18.75">
      <c r="A13" s="202" t="s">
        <v>234</v>
      </c>
      <c r="B13" s="159"/>
      <c r="C13" s="159"/>
      <c r="D13" s="159"/>
      <c r="E13" s="159"/>
      <c r="F13" s="159"/>
      <c r="G13" s="102" t="s">
        <v>235</v>
      </c>
      <c r="H13" s="63"/>
      <c r="I13" s="63"/>
      <c r="J13" s="63"/>
      <c r="K13" s="63"/>
      <c r="L13" s="63"/>
      <c r="M13" s="63"/>
      <c r="N13" s="63"/>
      <c r="O13" s="63"/>
      <c r="P13" s="63"/>
      <c r="Q13" s="63"/>
      <c r="R13" s="62"/>
    </row>
    <row r="14" spans="1:18" s="2" customFormat="1" ht="18.75">
      <c r="A14" s="202" t="s">
        <v>315</v>
      </c>
      <c r="B14" s="159"/>
      <c r="C14" s="159"/>
      <c r="D14" s="159"/>
      <c r="E14" s="159"/>
      <c r="F14" s="159"/>
      <c r="G14" s="102" t="s">
        <v>316</v>
      </c>
      <c r="H14" s="63"/>
      <c r="I14" s="63"/>
      <c r="J14" s="63"/>
      <c r="K14" s="63"/>
      <c r="L14" s="63"/>
      <c r="M14" s="63"/>
      <c r="N14" s="63"/>
      <c r="O14" s="63"/>
      <c r="P14" s="63"/>
      <c r="Q14" s="63"/>
      <c r="R14" s="62"/>
    </row>
    <row r="15" spans="1:18" s="2" customFormat="1" ht="18.75">
      <c r="A15" s="415" t="s">
        <v>210</v>
      </c>
      <c r="B15" s="415"/>
      <c r="C15" s="159"/>
      <c r="D15" s="159"/>
      <c r="E15" s="159"/>
      <c r="F15" s="159"/>
      <c r="G15" s="102" t="s">
        <v>211</v>
      </c>
      <c r="H15" s="63"/>
      <c r="I15" s="63"/>
      <c r="J15" s="63"/>
      <c r="K15" s="63"/>
      <c r="L15" s="63"/>
      <c r="M15" s="63"/>
      <c r="N15" s="63"/>
      <c r="O15" s="63"/>
      <c r="P15" s="63"/>
      <c r="Q15" s="63"/>
      <c r="R15" s="62"/>
    </row>
    <row r="16" spans="1:18" s="2" customFormat="1" ht="18.75">
      <c r="A16" s="63"/>
      <c r="B16" s="63"/>
      <c r="C16" s="63"/>
      <c r="D16" s="63"/>
      <c r="E16" s="63"/>
      <c r="F16" s="63"/>
      <c r="G16" s="63"/>
      <c r="H16" s="63"/>
      <c r="I16" s="63"/>
      <c r="J16" s="63"/>
      <c r="K16" s="63"/>
      <c r="L16" s="63"/>
      <c r="M16" s="63"/>
      <c r="N16" s="63"/>
      <c r="O16" s="63"/>
      <c r="P16" s="63"/>
      <c r="Q16" s="63"/>
      <c r="R16" s="62"/>
    </row>
    <row r="17" spans="1:18" s="2" customFormat="1" ht="18.75">
      <c r="A17" s="63"/>
      <c r="B17" s="63"/>
      <c r="C17" s="63"/>
      <c r="D17" s="63"/>
      <c r="E17" s="63"/>
      <c r="F17" s="63"/>
      <c r="G17" s="63"/>
      <c r="H17" s="63"/>
      <c r="I17" s="63"/>
      <c r="J17" s="63"/>
      <c r="K17" s="63"/>
      <c r="L17" s="63"/>
      <c r="M17" s="63"/>
      <c r="N17" s="63"/>
      <c r="O17" s="63"/>
      <c r="P17" s="63"/>
      <c r="Q17" s="63"/>
      <c r="R17" s="62"/>
    </row>
    <row r="18" spans="1:18" s="2" customFormat="1" ht="18.75">
      <c r="A18" s="63"/>
      <c r="B18" s="63"/>
      <c r="C18" s="63"/>
      <c r="D18" s="63"/>
      <c r="E18" s="63"/>
      <c r="F18" s="63"/>
      <c r="G18" s="63"/>
      <c r="H18" s="63"/>
      <c r="I18" s="63"/>
      <c r="J18" s="63"/>
      <c r="K18" s="63"/>
      <c r="L18" s="63"/>
      <c r="M18" s="63"/>
      <c r="N18" s="63"/>
      <c r="O18" s="63"/>
      <c r="P18" s="63"/>
      <c r="Q18" s="63"/>
      <c r="R18" s="62"/>
    </row>
    <row r="19" spans="1:18" s="2" customFormat="1" ht="18.75">
      <c r="A19" s="63"/>
      <c r="B19" s="63"/>
      <c r="C19" s="63"/>
      <c r="D19" s="63"/>
      <c r="E19" s="63"/>
      <c r="F19" s="63"/>
      <c r="G19" s="63"/>
      <c r="H19" s="63"/>
      <c r="I19" s="63"/>
      <c r="J19" s="63"/>
      <c r="K19" s="63"/>
      <c r="L19" s="63"/>
      <c r="M19" s="63"/>
      <c r="N19" s="63"/>
      <c r="O19" s="63"/>
      <c r="P19" s="63"/>
      <c r="Q19" s="63"/>
      <c r="R19" s="62"/>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18" s="2" customFormat="1" ht="18.75">
      <c r="A23" s="63"/>
      <c r="B23" s="63"/>
      <c r="C23" s="63"/>
      <c r="D23" s="63"/>
      <c r="E23" s="63"/>
      <c r="F23" s="63"/>
      <c r="G23" s="63"/>
      <c r="H23" s="63"/>
      <c r="I23" s="63"/>
      <c r="J23" s="63"/>
      <c r="K23" s="63"/>
      <c r="L23" s="63"/>
      <c r="M23" s="63"/>
      <c r="N23" s="63"/>
      <c r="O23" s="63"/>
      <c r="P23" s="63"/>
      <c r="Q23" s="63"/>
      <c r="R23" s="62"/>
    </row>
    <row r="24" spans="1:18" s="2" customFormat="1" ht="18.75">
      <c r="A24" s="63"/>
      <c r="B24" s="63"/>
      <c r="C24" s="63"/>
      <c r="D24" s="63"/>
      <c r="E24" s="63"/>
      <c r="F24" s="63"/>
      <c r="G24" s="63"/>
      <c r="H24" s="63"/>
      <c r="I24" s="63"/>
      <c r="J24" s="63"/>
      <c r="K24" s="63"/>
      <c r="L24" s="63"/>
      <c r="M24" s="63"/>
      <c r="N24" s="63"/>
      <c r="O24" s="63"/>
      <c r="P24" s="63"/>
      <c r="Q24" s="63"/>
      <c r="R24" s="62"/>
    </row>
    <row r="25" spans="1:18" s="2" customFormat="1" ht="18.75">
      <c r="A25" s="63"/>
      <c r="B25" s="63"/>
      <c r="C25" s="63"/>
      <c r="D25" s="63"/>
      <c r="E25" s="63"/>
      <c r="F25" s="63"/>
      <c r="G25" s="63"/>
      <c r="H25" s="63"/>
      <c r="I25" s="63"/>
      <c r="J25" s="63"/>
      <c r="K25" s="63"/>
      <c r="L25" s="63"/>
      <c r="M25" s="63"/>
      <c r="N25" s="63"/>
      <c r="O25" s="63"/>
      <c r="P25" s="63"/>
      <c r="Q25" s="63"/>
      <c r="R25" s="62"/>
    </row>
    <row r="26" spans="1:18" s="2" customFormat="1" ht="18.75">
      <c r="A26" s="63"/>
      <c r="B26" s="63"/>
      <c r="C26" s="63"/>
      <c r="D26" s="63"/>
      <c r="E26" s="63"/>
      <c r="F26" s="63"/>
      <c r="G26" s="63"/>
      <c r="H26" s="63"/>
      <c r="I26" s="63"/>
      <c r="J26" s="63"/>
      <c r="K26" s="63"/>
      <c r="L26" s="63"/>
      <c r="M26" s="63"/>
      <c r="N26" s="63"/>
      <c r="O26" s="63"/>
      <c r="P26" s="63"/>
      <c r="Q26" s="63"/>
      <c r="R26" s="62"/>
    </row>
    <row r="27" spans="1:18" s="2" customFormat="1" ht="18.75">
      <c r="A27" s="63"/>
      <c r="B27" s="63"/>
      <c r="C27" s="63"/>
      <c r="D27" s="63"/>
      <c r="E27" s="63"/>
      <c r="F27" s="63"/>
      <c r="G27" s="63"/>
      <c r="H27" s="63"/>
      <c r="I27" s="63"/>
      <c r="J27" s="63"/>
      <c r="K27" s="63"/>
      <c r="L27" s="63"/>
      <c r="M27" s="63"/>
      <c r="N27" s="63"/>
      <c r="O27" s="63"/>
      <c r="P27" s="63"/>
      <c r="Q27" s="63"/>
      <c r="R27" s="62"/>
    </row>
    <row r="28" spans="1:18" s="2" customFormat="1" ht="18.75">
      <c r="A28" s="63"/>
      <c r="B28" s="63"/>
      <c r="C28" s="63"/>
      <c r="D28" s="63"/>
      <c r="E28" s="63"/>
      <c r="F28" s="63"/>
      <c r="G28" s="63"/>
      <c r="H28" s="63"/>
      <c r="I28" s="63"/>
      <c r="J28" s="63"/>
      <c r="K28" s="63"/>
      <c r="L28" s="63"/>
      <c r="M28" s="63"/>
      <c r="N28" s="63"/>
      <c r="O28" s="63"/>
      <c r="P28" s="63"/>
      <c r="Q28" s="63"/>
      <c r="R28" s="62"/>
    </row>
    <row r="29" spans="1:18" s="2" customFormat="1" ht="18.75">
      <c r="A29" s="63"/>
      <c r="B29" s="63"/>
      <c r="C29" s="63"/>
      <c r="D29" s="63"/>
      <c r="E29" s="63"/>
      <c r="F29" s="63"/>
      <c r="G29" s="63"/>
      <c r="H29" s="63"/>
      <c r="I29" s="63"/>
      <c r="J29" s="63"/>
      <c r="K29" s="63"/>
      <c r="L29" s="63"/>
      <c r="M29" s="63"/>
      <c r="N29" s="63"/>
      <c r="O29" s="63"/>
      <c r="P29" s="63"/>
      <c r="Q29" s="63"/>
      <c r="R29" s="62"/>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sheetData>
  <sheetProtection/>
  <mergeCells count="7">
    <mergeCell ref="A15:B15"/>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4">
      <selection activeCell="A3" sqref="A3:K3"/>
    </sheetView>
  </sheetViews>
  <sheetFormatPr defaultColWidth="9.140625" defaultRowHeight="12.75"/>
  <cols>
    <col min="1" max="1" width="20.8515625" style="63" customWidth="1"/>
    <col min="2" max="2" width="12.00390625" style="63" customWidth="1"/>
    <col min="3" max="3" width="10.8515625" style="63" customWidth="1"/>
    <col min="4" max="5" width="12.00390625" style="63" customWidth="1"/>
    <col min="6" max="6" width="11.140625" style="63" customWidth="1"/>
    <col min="7" max="7" width="12.00390625" style="63" customWidth="1"/>
    <col min="8" max="8" width="11.00390625" style="63" customWidth="1"/>
    <col min="9" max="9" width="11.140625" style="63" customWidth="1"/>
    <col min="10" max="10" width="12.00390625" style="63" customWidth="1"/>
    <col min="11" max="11" width="20.7109375" style="63" customWidth="1"/>
    <col min="12" max="17" width="9.140625" style="63" customWidth="1"/>
    <col min="18" max="18" width="9.140625" style="62" customWidth="1"/>
    <col min="19" max="16384" width="9.140625" style="1" customWidth="1"/>
  </cols>
  <sheetData>
    <row r="1" ht="60.75" customHeight="1"/>
    <row r="2" spans="1:18" s="9" customFormat="1" ht="24.75" customHeight="1">
      <c r="A2" s="417" t="s">
        <v>320</v>
      </c>
      <c r="B2" s="417"/>
      <c r="C2" s="417"/>
      <c r="D2" s="417"/>
      <c r="E2" s="417"/>
      <c r="F2" s="417"/>
      <c r="G2" s="417"/>
      <c r="H2" s="417"/>
      <c r="I2" s="417"/>
      <c r="J2" s="417"/>
      <c r="K2" s="417"/>
      <c r="L2" s="79"/>
      <c r="M2" s="79"/>
      <c r="N2" s="79"/>
      <c r="O2" s="79"/>
      <c r="P2" s="79"/>
      <c r="Q2" s="79"/>
      <c r="R2" s="146"/>
    </row>
    <row r="3" spans="1:18" s="10" customFormat="1" ht="24.75" customHeight="1">
      <c r="A3" s="422" t="s">
        <v>223</v>
      </c>
      <c r="B3" s="422"/>
      <c r="C3" s="422"/>
      <c r="D3" s="422"/>
      <c r="E3" s="422"/>
      <c r="F3" s="422"/>
      <c r="G3" s="422"/>
      <c r="H3" s="422"/>
      <c r="I3" s="422"/>
      <c r="J3" s="422"/>
      <c r="K3" s="422"/>
      <c r="L3" s="79"/>
      <c r="M3" s="79"/>
      <c r="N3" s="79"/>
      <c r="O3" s="79"/>
      <c r="P3" s="79"/>
      <c r="Q3" s="79"/>
      <c r="R3" s="146"/>
    </row>
    <row r="4" spans="1:18" s="10" customFormat="1" ht="24.75" customHeight="1">
      <c r="A4" s="417" t="s">
        <v>291</v>
      </c>
      <c r="B4" s="417"/>
      <c r="C4" s="417"/>
      <c r="D4" s="417"/>
      <c r="E4" s="417"/>
      <c r="F4" s="417"/>
      <c r="G4" s="417"/>
      <c r="H4" s="417"/>
      <c r="I4" s="417"/>
      <c r="J4" s="417"/>
      <c r="K4" s="417"/>
      <c r="L4" s="79"/>
      <c r="M4" s="79"/>
      <c r="N4" s="79"/>
      <c r="O4" s="79"/>
      <c r="P4" s="79"/>
      <c r="Q4" s="79"/>
      <c r="R4" s="146"/>
    </row>
    <row r="5" spans="1:18" s="2" customFormat="1" ht="24.75" customHeight="1">
      <c r="A5" s="80" t="s">
        <v>170</v>
      </c>
      <c r="B5" s="110"/>
      <c r="C5" s="110"/>
      <c r="D5" s="110"/>
      <c r="E5" s="63"/>
      <c r="F5" s="63"/>
      <c r="G5" s="63"/>
      <c r="H5" s="63"/>
      <c r="I5" s="63"/>
      <c r="J5" s="63"/>
      <c r="K5" s="81"/>
      <c r="L5" s="63"/>
      <c r="M5" s="63"/>
      <c r="N5" s="63"/>
      <c r="O5" s="63"/>
      <c r="P5" s="63"/>
      <c r="Q5" s="63"/>
      <c r="R5" s="62"/>
    </row>
    <row r="6" spans="1:18" s="2" customFormat="1" ht="24.75" customHeight="1">
      <c r="A6" s="423" t="s">
        <v>319</v>
      </c>
      <c r="B6" s="424">
        <v>2016</v>
      </c>
      <c r="C6" s="425"/>
      <c r="D6" s="427"/>
      <c r="E6" s="424">
        <v>2017</v>
      </c>
      <c r="F6" s="425"/>
      <c r="G6" s="425"/>
      <c r="H6" s="424">
        <v>2018</v>
      </c>
      <c r="I6" s="425"/>
      <c r="J6" s="425"/>
      <c r="K6" s="426" t="s">
        <v>37</v>
      </c>
      <c r="L6" s="63"/>
      <c r="M6" s="63"/>
      <c r="N6" s="63"/>
      <c r="O6" s="63"/>
      <c r="P6" s="63"/>
      <c r="Q6" s="63"/>
      <c r="R6" s="62"/>
    </row>
    <row r="7" spans="1:18" s="2" customFormat="1" ht="45.75" customHeight="1">
      <c r="A7" s="423"/>
      <c r="B7" s="343" t="s">
        <v>94</v>
      </c>
      <c r="C7" s="343" t="s">
        <v>95</v>
      </c>
      <c r="D7" s="344" t="s">
        <v>96</v>
      </c>
      <c r="E7" s="343" t="s">
        <v>94</v>
      </c>
      <c r="F7" s="343" t="s">
        <v>95</v>
      </c>
      <c r="G7" s="344" t="s">
        <v>96</v>
      </c>
      <c r="H7" s="343" t="s">
        <v>94</v>
      </c>
      <c r="I7" s="343" t="s">
        <v>95</v>
      </c>
      <c r="J7" s="344" t="s">
        <v>96</v>
      </c>
      <c r="K7" s="426"/>
      <c r="L7" s="63"/>
      <c r="M7" s="63"/>
      <c r="N7" s="63"/>
      <c r="O7" s="63"/>
      <c r="P7" s="63"/>
      <c r="Q7" s="63"/>
      <c r="R7" s="62"/>
    </row>
    <row r="8" spans="1:18" s="2" customFormat="1" ht="28.5" customHeight="1">
      <c r="A8" s="183" t="s">
        <v>6</v>
      </c>
      <c r="B8" s="339">
        <v>6883</v>
      </c>
      <c r="C8" s="339">
        <v>145</v>
      </c>
      <c r="D8" s="340">
        <f>SUM(B8:C8)</f>
        <v>7028</v>
      </c>
      <c r="E8" s="339">
        <v>6937</v>
      </c>
      <c r="F8" s="339">
        <v>145</v>
      </c>
      <c r="G8" s="340">
        <f aca="true" t="shared" si="0" ref="G8:G15">SUM(E8:F8)</f>
        <v>7082</v>
      </c>
      <c r="H8" s="339">
        <v>6977</v>
      </c>
      <c r="I8" s="339">
        <v>145</v>
      </c>
      <c r="J8" s="340">
        <f>SUM(H8:I8)</f>
        <v>7122</v>
      </c>
      <c r="K8" s="337" t="s">
        <v>14</v>
      </c>
      <c r="L8" s="63"/>
      <c r="M8" s="69"/>
      <c r="N8" s="63"/>
      <c r="O8" s="63"/>
      <c r="P8" s="63"/>
      <c r="Q8" s="63"/>
      <c r="R8" s="62"/>
    </row>
    <row r="9" spans="1:18" s="2" customFormat="1" ht="28.5" customHeight="1">
      <c r="A9" s="345" t="s">
        <v>7</v>
      </c>
      <c r="B9" s="346">
        <v>2294</v>
      </c>
      <c r="C9" s="346">
        <v>661</v>
      </c>
      <c r="D9" s="347">
        <f aca="true" t="shared" si="1" ref="D9:D15">SUM(B9:C9)</f>
        <v>2955</v>
      </c>
      <c r="E9" s="346">
        <v>2331</v>
      </c>
      <c r="F9" s="346">
        <v>671</v>
      </c>
      <c r="G9" s="347">
        <f t="shared" si="0"/>
        <v>3002</v>
      </c>
      <c r="H9" s="346">
        <v>2406</v>
      </c>
      <c r="I9" s="346">
        <v>776</v>
      </c>
      <c r="J9" s="347">
        <f>SUM(H9:I9)</f>
        <v>3182</v>
      </c>
      <c r="K9" s="348" t="s">
        <v>15</v>
      </c>
      <c r="L9" s="184"/>
      <c r="M9" s="69"/>
      <c r="N9" s="63"/>
      <c r="O9" s="63"/>
      <c r="P9" s="68"/>
      <c r="Q9" s="63"/>
      <c r="R9" s="62"/>
    </row>
    <row r="10" spans="1:18" s="2" customFormat="1" ht="28.5" customHeight="1">
      <c r="A10" s="183" t="s">
        <v>8</v>
      </c>
      <c r="B10" s="339">
        <v>1367</v>
      </c>
      <c r="C10" s="339">
        <v>634</v>
      </c>
      <c r="D10" s="340">
        <f t="shared" si="1"/>
        <v>2001</v>
      </c>
      <c r="E10" s="339">
        <v>1422</v>
      </c>
      <c r="F10" s="339">
        <v>679</v>
      </c>
      <c r="G10" s="340">
        <f t="shared" si="0"/>
        <v>2101</v>
      </c>
      <c r="H10" s="339">
        <v>1505</v>
      </c>
      <c r="I10" s="339">
        <v>837</v>
      </c>
      <c r="J10" s="340">
        <f aca="true" t="shared" si="2" ref="J10:J15">SUM(H10:I10)</f>
        <v>2342</v>
      </c>
      <c r="K10" s="337" t="s">
        <v>16</v>
      </c>
      <c r="L10" s="63"/>
      <c r="M10" s="69"/>
      <c r="N10" s="184"/>
      <c r="O10" s="63"/>
      <c r="P10" s="63"/>
      <c r="Q10" s="63"/>
      <c r="R10" s="62"/>
    </row>
    <row r="11" spans="1:18" s="2" customFormat="1" ht="21.75" customHeight="1">
      <c r="A11" s="345" t="s">
        <v>9</v>
      </c>
      <c r="B11" s="346">
        <v>2552</v>
      </c>
      <c r="C11" s="346">
        <v>1051</v>
      </c>
      <c r="D11" s="347">
        <f t="shared" si="1"/>
        <v>3603</v>
      </c>
      <c r="E11" s="346">
        <v>2552</v>
      </c>
      <c r="F11" s="346">
        <v>1051</v>
      </c>
      <c r="G11" s="347">
        <f t="shared" si="0"/>
        <v>3603</v>
      </c>
      <c r="H11" s="346">
        <v>2552</v>
      </c>
      <c r="I11" s="346">
        <v>1051</v>
      </c>
      <c r="J11" s="347">
        <f t="shared" si="2"/>
        <v>3603</v>
      </c>
      <c r="K11" s="348" t="s">
        <v>27</v>
      </c>
      <c r="L11" s="63"/>
      <c r="M11" s="69"/>
      <c r="N11" s="184"/>
      <c r="O11" s="63"/>
      <c r="P11" s="63"/>
      <c r="Q11" s="63"/>
      <c r="R11" s="62"/>
    </row>
    <row r="12" spans="1:18" s="2" customFormat="1" ht="28.5" customHeight="1">
      <c r="A12" s="183" t="s">
        <v>10</v>
      </c>
      <c r="B12" s="339">
        <v>859</v>
      </c>
      <c r="C12" s="339">
        <v>387</v>
      </c>
      <c r="D12" s="340">
        <f t="shared" si="1"/>
        <v>1246</v>
      </c>
      <c r="E12" s="339">
        <v>943</v>
      </c>
      <c r="F12" s="339">
        <v>411</v>
      </c>
      <c r="G12" s="340">
        <f t="shared" si="0"/>
        <v>1354</v>
      </c>
      <c r="H12" s="339">
        <v>1106</v>
      </c>
      <c r="I12" s="339">
        <v>537</v>
      </c>
      <c r="J12" s="340">
        <f t="shared" si="2"/>
        <v>1643</v>
      </c>
      <c r="K12" s="337" t="s">
        <v>13</v>
      </c>
      <c r="L12" s="63"/>
      <c r="M12" s="69"/>
      <c r="N12" s="63"/>
      <c r="O12" s="63"/>
      <c r="P12" s="63"/>
      <c r="Q12" s="63"/>
      <c r="R12" s="62"/>
    </row>
    <row r="13" spans="1:18" s="2" customFormat="1" ht="28.5" customHeight="1">
      <c r="A13" s="345" t="s">
        <v>11</v>
      </c>
      <c r="B13" s="346">
        <v>436</v>
      </c>
      <c r="C13" s="346">
        <v>322</v>
      </c>
      <c r="D13" s="347">
        <f t="shared" si="1"/>
        <v>758</v>
      </c>
      <c r="E13" s="346">
        <v>451</v>
      </c>
      <c r="F13" s="346">
        <v>370</v>
      </c>
      <c r="G13" s="347">
        <f t="shared" si="0"/>
        <v>821</v>
      </c>
      <c r="H13" s="346">
        <v>459</v>
      </c>
      <c r="I13" s="346">
        <v>411</v>
      </c>
      <c r="J13" s="347">
        <f t="shared" si="2"/>
        <v>870</v>
      </c>
      <c r="K13" s="348" t="s">
        <v>12</v>
      </c>
      <c r="L13" s="63"/>
      <c r="M13" s="69"/>
      <c r="N13" s="63"/>
      <c r="O13" s="63"/>
      <c r="P13" s="63"/>
      <c r="Q13" s="63"/>
      <c r="R13" s="62"/>
    </row>
    <row r="14" spans="1:18" s="2" customFormat="1" ht="24" customHeight="1">
      <c r="A14" s="183" t="s">
        <v>103</v>
      </c>
      <c r="B14" s="341">
        <v>2046</v>
      </c>
      <c r="C14" s="341">
        <v>893</v>
      </c>
      <c r="D14" s="340">
        <f t="shared" si="1"/>
        <v>2939</v>
      </c>
      <c r="E14" s="341">
        <v>2108</v>
      </c>
      <c r="F14" s="341">
        <v>946</v>
      </c>
      <c r="G14" s="340">
        <f t="shared" si="0"/>
        <v>3054</v>
      </c>
      <c r="H14" s="341">
        <v>2281</v>
      </c>
      <c r="I14" s="341">
        <v>1134</v>
      </c>
      <c r="J14" s="340">
        <f t="shared" si="2"/>
        <v>3415</v>
      </c>
      <c r="K14" s="337" t="s">
        <v>318</v>
      </c>
      <c r="L14" s="63"/>
      <c r="M14" s="69"/>
      <c r="N14" s="63"/>
      <c r="O14" s="63"/>
      <c r="P14" s="63"/>
      <c r="Q14" s="63"/>
      <c r="R14" s="62"/>
    </row>
    <row r="15" spans="1:18" s="2" customFormat="1" ht="28.5" customHeight="1">
      <c r="A15" s="345" t="s">
        <v>238</v>
      </c>
      <c r="B15" s="346">
        <v>972</v>
      </c>
      <c r="C15" s="346">
        <v>439</v>
      </c>
      <c r="D15" s="347">
        <f t="shared" si="1"/>
        <v>1411</v>
      </c>
      <c r="E15" s="346">
        <v>1113</v>
      </c>
      <c r="F15" s="346">
        <v>507</v>
      </c>
      <c r="G15" s="347">
        <f t="shared" si="0"/>
        <v>1620</v>
      </c>
      <c r="H15" s="346">
        <v>1272</v>
      </c>
      <c r="I15" s="346">
        <v>671</v>
      </c>
      <c r="J15" s="347">
        <f t="shared" si="2"/>
        <v>1943</v>
      </c>
      <c r="K15" s="348" t="s">
        <v>239</v>
      </c>
      <c r="L15" s="63"/>
      <c r="M15" s="69"/>
      <c r="N15" s="63"/>
      <c r="O15" s="63"/>
      <c r="P15" s="63"/>
      <c r="Q15" s="63"/>
      <c r="R15" s="62"/>
    </row>
    <row r="16" spans="1:18" s="22" customFormat="1" ht="27" customHeight="1">
      <c r="A16" s="182" t="s">
        <v>0</v>
      </c>
      <c r="B16" s="342">
        <f aca="true" t="shared" si="3" ref="B16:J16">SUM(B8:B15)</f>
        <v>17409</v>
      </c>
      <c r="C16" s="342">
        <f t="shared" si="3"/>
        <v>4532</v>
      </c>
      <c r="D16" s="342">
        <f t="shared" si="3"/>
        <v>21941</v>
      </c>
      <c r="E16" s="342">
        <f t="shared" si="3"/>
        <v>17857</v>
      </c>
      <c r="F16" s="342">
        <f t="shared" si="3"/>
        <v>4780</v>
      </c>
      <c r="G16" s="342">
        <f t="shared" si="3"/>
        <v>22637</v>
      </c>
      <c r="H16" s="342">
        <f t="shared" si="3"/>
        <v>18558</v>
      </c>
      <c r="I16" s="342">
        <f t="shared" si="3"/>
        <v>5562</v>
      </c>
      <c r="J16" s="342">
        <f t="shared" si="3"/>
        <v>24120</v>
      </c>
      <c r="K16" s="338" t="s">
        <v>1</v>
      </c>
      <c r="L16" s="63"/>
      <c r="M16" s="63"/>
      <c r="N16" s="63"/>
      <c r="O16" s="63"/>
      <c r="P16" s="63"/>
      <c r="Q16" s="63"/>
      <c r="R16" s="63"/>
    </row>
    <row r="17" spans="1:18" s="22" customFormat="1" ht="9" customHeight="1">
      <c r="A17" s="92"/>
      <c r="B17" s="92"/>
      <c r="C17" s="92"/>
      <c r="D17" s="92"/>
      <c r="E17" s="185"/>
      <c r="F17" s="185"/>
      <c r="G17" s="185"/>
      <c r="H17" s="186"/>
      <c r="I17" s="186"/>
      <c r="J17" s="186"/>
      <c r="K17" s="63"/>
      <c r="L17" s="63"/>
      <c r="M17" s="63"/>
      <c r="N17" s="63"/>
      <c r="O17" s="63"/>
      <c r="P17" s="63"/>
      <c r="Q17" s="63"/>
      <c r="R17" s="63"/>
    </row>
    <row r="18" spans="1:18" s="6" customFormat="1" ht="15" customHeight="1">
      <c r="A18" s="250" t="s">
        <v>234</v>
      </c>
      <c r="B18" s="250"/>
      <c r="C18" s="250"/>
      <c r="D18" s="250"/>
      <c r="E18" s="187"/>
      <c r="F18" s="187"/>
      <c r="G18" s="187"/>
      <c r="H18" s="428" t="s">
        <v>237</v>
      </c>
      <c r="I18" s="428"/>
      <c r="J18" s="428"/>
      <c r="K18" s="428"/>
      <c r="L18" s="100"/>
      <c r="M18" s="100"/>
      <c r="N18" s="100"/>
      <c r="O18" s="100"/>
      <c r="P18" s="100"/>
      <c r="Q18" s="100"/>
      <c r="R18" s="148"/>
    </row>
    <row r="19" spans="1:18" s="6" customFormat="1" ht="15" customHeight="1">
      <c r="A19" s="100" t="s">
        <v>102</v>
      </c>
      <c r="B19" s="100"/>
      <c r="C19" s="100"/>
      <c r="D19" s="100"/>
      <c r="E19" s="100"/>
      <c r="F19" s="100"/>
      <c r="G19" s="100"/>
      <c r="H19" s="421" t="s">
        <v>107</v>
      </c>
      <c r="I19" s="421"/>
      <c r="J19" s="421"/>
      <c r="K19" s="421"/>
      <c r="L19" s="100"/>
      <c r="M19" s="100"/>
      <c r="N19" s="100"/>
      <c r="O19" s="100"/>
      <c r="P19" s="100"/>
      <c r="Q19" s="100"/>
      <c r="R19" s="148"/>
    </row>
    <row r="20" spans="1:18" s="2" customFormat="1" ht="18.75">
      <c r="A20" s="63"/>
      <c r="B20" s="63"/>
      <c r="C20" s="63"/>
      <c r="D20" s="63"/>
      <c r="E20" s="63"/>
      <c r="F20" s="63"/>
      <c r="G20" s="63"/>
      <c r="H20" s="63"/>
      <c r="I20" s="63"/>
      <c r="J20" s="63"/>
      <c r="K20" s="63"/>
      <c r="L20" s="63"/>
      <c r="M20" s="63"/>
      <c r="N20" s="63"/>
      <c r="O20" s="63"/>
      <c r="P20" s="63"/>
      <c r="Q20" s="63"/>
      <c r="R20" s="62"/>
    </row>
    <row r="21" spans="1:18" s="2" customFormat="1" ht="18.75">
      <c r="A21" s="63"/>
      <c r="B21" s="63"/>
      <c r="C21" s="63"/>
      <c r="D21" s="63"/>
      <c r="E21" s="63"/>
      <c r="F21" s="63"/>
      <c r="G21" s="63"/>
      <c r="H21" s="63"/>
      <c r="I21" s="63"/>
      <c r="J21" s="63"/>
      <c r="K21" s="63"/>
      <c r="L21" s="63"/>
      <c r="M21" s="63"/>
      <c r="N21" s="63"/>
      <c r="O21" s="63"/>
      <c r="P21" s="63"/>
      <c r="Q21" s="63"/>
      <c r="R21" s="62"/>
    </row>
    <row r="22" spans="1:18" s="2" customFormat="1" ht="18.75">
      <c r="A22" s="63"/>
      <c r="B22" s="63"/>
      <c r="C22" s="63"/>
      <c r="D22" s="63"/>
      <c r="E22" s="63"/>
      <c r="F22" s="63"/>
      <c r="G22" s="63"/>
      <c r="H22" s="63"/>
      <c r="I22" s="63"/>
      <c r="J22" s="63"/>
      <c r="K22" s="63"/>
      <c r="L22" s="63"/>
      <c r="M22" s="63"/>
      <c r="N22" s="63"/>
      <c r="O22" s="63"/>
      <c r="P22" s="63"/>
      <c r="Q22" s="63"/>
      <c r="R22" s="62"/>
    </row>
    <row r="23" spans="1:23" s="2" customFormat="1" ht="18.75">
      <c r="A23" s="139"/>
      <c r="B23" s="139"/>
      <c r="C23" s="139"/>
      <c r="D23" s="139"/>
      <c r="E23" s="139"/>
      <c r="F23" s="139"/>
      <c r="G23" s="139"/>
      <c r="H23" s="139"/>
      <c r="I23" s="139"/>
      <c r="J23" s="139"/>
      <c r="K23" s="139"/>
      <c r="L23" s="139"/>
      <c r="M23" s="139"/>
      <c r="N23" s="139"/>
      <c r="O23" s="139"/>
      <c r="P23" s="139"/>
      <c r="Q23" s="139"/>
      <c r="R23" s="153"/>
      <c r="S23"/>
      <c r="T23"/>
      <c r="U23"/>
      <c r="V23"/>
      <c r="W23"/>
    </row>
    <row r="24" spans="1:23" s="2" customFormat="1" ht="18.75">
      <c r="A24" s="139"/>
      <c r="B24" s="139"/>
      <c r="C24" s="139"/>
      <c r="D24" s="139"/>
      <c r="E24" s="139"/>
      <c r="F24" s="139"/>
      <c r="G24" s="139"/>
      <c r="H24" s="139"/>
      <c r="I24" s="139"/>
      <c r="J24" s="139"/>
      <c r="K24" s="139"/>
      <c r="L24" s="139"/>
      <c r="M24" s="139"/>
      <c r="N24" s="139"/>
      <c r="O24" s="139"/>
      <c r="P24" s="139"/>
      <c r="Q24" s="139"/>
      <c r="R24" s="153"/>
      <c r="S24"/>
      <c r="T24"/>
      <c r="U24"/>
      <c r="V24"/>
      <c r="W24"/>
    </row>
    <row r="25" spans="1:23" s="2" customFormat="1" ht="18.75">
      <c r="A25" s="139"/>
      <c r="B25" s="139"/>
      <c r="C25" s="139"/>
      <c r="D25" s="139"/>
      <c r="E25" s="139"/>
      <c r="F25" s="139"/>
      <c r="G25" s="139"/>
      <c r="H25" s="139"/>
      <c r="I25" s="139"/>
      <c r="J25" s="139"/>
      <c r="K25" s="139"/>
      <c r="L25" s="139"/>
      <c r="M25" s="139"/>
      <c r="N25" s="139"/>
      <c r="O25" s="139"/>
      <c r="P25" s="139"/>
      <c r="Q25" s="139"/>
      <c r="R25" s="153"/>
      <c r="S25"/>
      <c r="T25"/>
      <c r="U25"/>
      <c r="V25"/>
      <c r="W25"/>
    </row>
    <row r="26" spans="1:23" s="2" customFormat="1" ht="18.75">
      <c r="A26" s="139"/>
      <c r="B26" s="139"/>
      <c r="C26" s="139"/>
      <c r="D26" s="139"/>
      <c r="E26" s="139"/>
      <c r="F26" s="139"/>
      <c r="G26" s="139"/>
      <c r="H26" s="139"/>
      <c r="I26" s="139"/>
      <c r="J26" s="139"/>
      <c r="K26" s="139"/>
      <c r="L26" s="139"/>
      <c r="M26" s="139"/>
      <c r="N26" s="139"/>
      <c r="O26" s="139"/>
      <c r="P26" s="139"/>
      <c r="Q26" s="139"/>
      <c r="R26" s="153"/>
      <c r="S26"/>
      <c r="T26"/>
      <c r="U26"/>
      <c r="V26"/>
      <c r="W26"/>
    </row>
    <row r="27" spans="1:23" s="2" customFormat="1" ht="18.75">
      <c r="A27" s="139"/>
      <c r="B27" s="139"/>
      <c r="C27" s="139"/>
      <c r="D27" s="139"/>
      <c r="E27" s="139"/>
      <c r="F27" s="139"/>
      <c r="G27" s="139"/>
      <c r="H27" s="139"/>
      <c r="I27" s="139"/>
      <c r="J27" s="139"/>
      <c r="K27" s="139"/>
      <c r="L27" s="139"/>
      <c r="M27" s="139"/>
      <c r="N27" s="139"/>
      <c r="O27" s="139"/>
      <c r="P27" s="139"/>
      <c r="Q27" s="139"/>
      <c r="R27" s="153"/>
      <c r="S27"/>
      <c r="T27"/>
      <c r="U27"/>
      <c r="V27"/>
      <c r="W27"/>
    </row>
    <row r="28" spans="1:23" s="2" customFormat="1" ht="18.75">
      <c r="A28" s="139"/>
      <c r="B28" s="139"/>
      <c r="C28" s="139"/>
      <c r="D28" s="139"/>
      <c r="E28" s="139"/>
      <c r="F28" s="139"/>
      <c r="G28" s="139"/>
      <c r="H28" s="139"/>
      <c r="I28" s="139"/>
      <c r="J28" s="139"/>
      <c r="K28" s="139"/>
      <c r="L28" s="139"/>
      <c r="M28" s="139"/>
      <c r="N28" s="139"/>
      <c r="O28" s="139"/>
      <c r="P28" s="139"/>
      <c r="Q28" s="139"/>
      <c r="R28" s="153"/>
      <c r="S28"/>
      <c r="T28"/>
      <c r="U28"/>
      <c r="V28"/>
      <c r="W28"/>
    </row>
    <row r="29" spans="1:23" s="2" customFormat="1" ht="18.75">
      <c r="A29" s="139"/>
      <c r="B29" s="139"/>
      <c r="C29" s="139"/>
      <c r="D29" s="139"/>
      <c r="E29" s="139"/>
      <c r="F29" s="139"/>
      <c r="G29" s="139"/>
      <c r="H29" s="139"/>
      <c r="I29" s="139"/>
      <c r="J29" s="139"/>
      <c r="K29" s="139"/>
      <c r="L29" s="139"/>
      <c r="M29" s="139"/>
      <c r="N29" s="139"/>
      <c r="O29" s="139"/>
      <c r="P29" s="139"/>
      <c r="Q29" s="139"/>
      <c r="R29" s="153"/>
      <c r="S29"/>
      <c r="T29"/>
      <c r="U29"/>
      <c r="V29"/>
      <c r="W29"/>
    </row>
    <row r="30" spans="1:18" s="2" customFormat="1" ht="18.75">
      <c r="A30" s="63"/>
      <c r="B30" s="63"/>
      <c r="C30" s="63"/>
      <c r="D30" s="63"/>
      <c r="E30" s="63"/>
      <c r="F30" s="63"/>
      <c r="G30" s="63"/>
      <c r="H30" s="63"/>
      <c r="I30" s="63"/>
      <c r="J30" s="63"/>
      <c r="K30" s="63"/>
      <c r="L30" s="63"/>
      <c r="M30" s="63"/>
      <c r="N30" s="63"/>
      <c r="O30" s="63"/>
      <c r="P30" s="63"/>
      <c r="Q30" s="63"/>
      <c r="R30" s="62"/>
    </row>
    <row r="31" spans="1:18" s="2" customFormat="1" ht="18.75">
      <c r="A31" s="63"/>
      <c r="B31" s="63"/>
      <c r="C31" s="63"/>
      <c r="D31" s="63"/>
      <c r="E31" s="63"/>
      <c r="F31" s="63"/>
      <c r="G31" s="63"/>
      <c r="H31" s="63"/>
      <c r="I31" s="63"/>
      <c r="J31" s="63"/>
      <c r="K31" s="63"/>
      <c r="L31" s="63"/>
      <c r="M31" s="63"/>
      <c r="N31" s="63"/>
      <c r="O31" s="63"/>
      <c r="P31" s="63"/>
      <c r="Q31" s="63"/>
      <c r="R31" s="62"/>
    </row>
    <row r="32" spans="1:18" s="2" customFormat="1" ht="18.75">
      <c r="A32" s="63"/>
      <c r="B32" s="63"/>
      <c r="C32" s="63"/>
      <c r="D32" s="63"/>
      <c r="E32" s="63"/>
      <c r="F32" s="63"/>
      <c r="G32" s="63"/>
      <c r="H32" s="63"/>
      <c r="I32" s="63"/>
      <c r="J32" s="63"/>
      <c r="K32" s="63"/>
      <c r="L32" s="63"/>
      <c r="M32" s="63"/>
      <c r="N32" s="63"/>
      <c r="O32" s="63"/>
      <c r="P32" s="63"/>
      <c r="Q32" s="63"/>
      <c r="R32" s="62"/>
    </row>
    <row r="33" spans="1:18" s="2" customFormat="1" ht="18.75">
      <c r="A33" s="63"/>
      <c r="B33" s="63"/>
      <c r="C33" s="63"/>
      <c r="D33" s="63"/>
      <c r="E33" s="63"/>
      <c r="F33" s="63"/>
      <c r="G33" s="63"/>
      <c r="H33" s="63"/>
      <c r="I33" s="63"/>
      <c r="J33" s="63"/>
      <c r="K33" s="63"/>
      <c r="L33" s="63"/>
      <c r="M33" s="63"/>
      <c r="N33" s="63"/>
      <c r="O33" s="63"/>
      <c r="P33" s="63"/>
      <c r="Q33" s="63"/>
      <c r="R33" s="62"/>
    </row>
    <row r="34" spans="1:18" s="2" customFormat="1" ht="18.75">
      <c r="A34" s="63"/>
      <c r="B34" s="63"/>
      <c r="C34" s="63"/>
      <c r="D34" s="63"/>
      <c r="E34" s="63"/>
      <c r="F34" s="63"/>
      <c r="G34" s="63"/>
      <c r="H34" s="63"/>
      <c r="I34" s="63"/>
      <c r="J34" s="63"/>
      <c r="K34" s="63"/>
      <c r="L34" s="63"/>
      <c r="M34" s="63"/>
      <c r="N34" s="63"/>
      <c r="O34" s="63"/>
      <c r="P34" s="63"/>
      <c r="Q34" s="63"/>
      <c r="R34" s="62"/>
    </row>
    <row r="35" spans="1:18" s="2" customFormat="1" ht="18.75">
      <c r="A35" s="63"/>
      <c r="B35" s="63"/>
      <c r="C35" s="63"/>
      <c r="D35" s="63"/>
      <c r="E35" s="63"/>
      <c r="F35" s="63"/>
      <c r="G35" s="63"/>
      <c r="H35" s="63"/>
      <c r="I35" s="63"/>
      <c r="J35" s="63"/>
      <c r="K35" s="63"/>
      <c r="L35" s="63"/>
      <c r="M35" s="63"/>
      <c r="N35" s="63"/>
      <c r="O35" s="63"/>
      <c r="P35" s="63"/>
      <c r="Q35" s="63"/>
      <c r="R35" s="62"/>
    </row>
    <row r="36" spans="1:18" s="2" customFormat="1" ht="18.75">
      <c r="A36" s="63"/>
      <c r="B36" s="63"/>
      <c r="C36" s="63"/>
      <c r="D36" s="63"/>
      <c r="E36" s="63"/>
      <c r="F36" s="63"/>
      <c r="G36" s="63"/>
      <c r="H36" s="63"/>
      <c r="I36" s="63"/>
      <c r="J36" s="63"/>
      <c r="K36" s="63"/>
      <c r="L36" s="63"/>
      <c r="M36" s="63"/>
      <c r="N36" s="63"/>
      <c r="O36" s="63"/>
      <c r="P36" s="63"/>
      <c r="Q36" s="63"/>
      <c r="R36" s="62"/>
    </row>
    <row r="37" spans="1:18" s="2" customFormat="1" ht="18.75">
      <c r="A37" s="63"/>
      <c r="B37" s="63"/>
      <c r="C37" s="63"/>
      <c r="D37" s="63"/>
      <c r="E37" s="63"/>
      <c r="F37" s="63"/>
      <c r="G37" s="63"/>
      <c r="H37" s="63"/>
      <c r="I37" s="63"/>
      <c r="J37" s="63"/>
      <c r="K37" s="63"/>
      <c r="L37" s="63"/>
      <c r="M37" s="63"/>
      <c r="N37" s="63"/>
      <c r="O37" s="63"/>
      <c r="P37" s="63"/>
      <c r="Q37" s="63"/>
      <c r="R37" s="62"/>
    </row>
    <row r="38" spans="1:18" s="2" customFormat="1" ht="18.75">
      <c r="A38" s="63"/>
      <c r="B38" s="63"/>
      <c r="C38" s="63"/>
      <c r="D38" s="63"/>
      <c r="E38" s="63"/>
      <c r="F38" s="63"/>
      <c r="G38" s="63"/>
      <c r="H38" s="63"/>
      <c r="I38" s="63"/>
      <c r="J38" s="63"/>
      <c r="K38" s="63"/>
      <c r="L38" s="63"/>
      <c r="M38" s="63"/>
      <c r="N38" s="63"/>
      <c r="O38" s="63"/>
      <c r="P38" s="63"/>
      <c r="Q38" s="63"/>
      <c r="R38" s="62"/>
    </row>
    <row r="39" spans="1:18" s="2" customFormat="1" ht="18.75">
      <c r="A39" s="63"/>
      <c r="B39" s="63"/>
      <c r="C39" s="63"/>
      <c r="D39" s="63"/>
      <c r="E39" s="63"/>
      <c r="F39" s="63"/>
      <c r="G39" s="63"/>
      <c r="H39" s="63"/>
      <c r="I39" s="63"/>
      <c r="J39" s="63"/>
      <c r="K39" s="63"/>
      <c r="L39" s="63"/>
      <c r="M39" s="63"/>
      <c r="N39" s="63"/>
      <c r="O39" s="63"/>
      <c r="P39" s="63"/>
      <c r="Q39" s="63"/>
      <c r="R39" s="62"/>
    </row>
    <row r="40" spans="1:18" s="2" customFormat="1" ht="18.75">
      <c r="A40" s="63"/>
      <c r="B40" s="63"/>
      <c r="C40" s="63"/>
      <c r="D40" s="63"/>
      <c r="E40" s="63"/>
      <c r="F40" s="63"/>
      <c r="G40" s="63"/>
      <c r="H40" s="63"/>
      <c r="I40" s="63"/>
      <c r="J40" s="63"/>
      <c r="K40" s="63"/>
      <c r="L40" s="63"/>
      <c r="M40" s="63"/>
      <c r="N40" s="63"/>
      <c r="O40" s="63"/>
      <c r="P40" s="63"/>
      <c r="Q40" s="63"/>
      <c r="R40" s="62"/>
    </row>
    <row r="41" spans="1:18" s="2" customFormat="1" ht="18.75">
      <c r="A41" s="63"/>
      <c r="B41" s="63"/>
      <c r="C41" s="63"/>
      <c r="D41" s="63"/>
      <c r="E41" s="63"/>
      <c r="F41" s="63"/>
      <c r="G41" s="63"/>
      <c r="H41" s="63"/>
      <c r="I41" s="63"/>
      <c r="J41" s="63"/>
      <c r="K41" s="63"/>
      <c r="L41" s="63"/>
      <c r="M41" s="63"/>
      <c r="N41" s="63"/>
      <c r="O41" s="63"/>
      <c r="P41" s="63"/>
      <c r="Q41" s="63"/>
      <c r="R41" s="62"/>
    </row>
    <row r="42" spans="1:18" s="2" customFormat="1" ht="18.75">
      <c r="A42" s="63"/>
      <c r="B42" s="63"/>
      <c r="C42" s="63"/>
      <c r="D42" s="63"/>
      <c r="E42" s="63"/>
      <c r="F42" s="63"/>
      <c r="G42" s="63"/>
      <c r="H42" s="63"/>
      <c r="I42" s="63"/>
      <c r="J42" s="63"/>
      <c r="K42" s="63"/>
      <c r="L42" s="63"/>
      <c r="M42" s="63"/>
      <c r="N42" s="63"/>
      <c r="O42" s="63"/>
      <c r="P42" s="63"/>
      <c r="Q42" s="63"/>
      <c r="R42" s="62"/>
    </row>
    <row r="43" spans="1:18" s="2" customFormat="1" ht="18.75">
      <c r="A43" s="63"/>
      <c r="B43" s="63"/>
      <c r="C43" s="63"/>
      <c r="D43" s="63"/>
      <c r="E43" s="63"/>
      <c r="F43" s="63"/>
      <c r="G43" s="63"/>
      <c r="H43" s="63"/>
      <c r="I43" s="63"/>
      <c r="J43" s="63"/>
      <c r="K43" s="63"/>
      <c r="L43" s="63"/>
      <c r="M43" s="63"/>
      <c r="N43" s="63"/>
      <c r="O43" s="63"/>
      <c r="P43" s="63"/>
      <c r="Q43" s="63"/>
      <c r="R43" s="62"/>
    </row>
    <row r="44" spans="1:18" s="2" customFormat="1" ht="18.75">
      <c r="A44" s="63"/>
      <c r="B44" s="63"/>
      <c r="C44" s="63"/>
      <c r="D44" s="63"/>
      <c r="E44" s="63"/>
      <c r="F44" s="63"/>
      <c r="G44" s="63"/>
      <c r="H44" s="63"/>
      <c r="I44" s="63"/>
      <c r="J44" s="63"/>
      <c r="K44" s="63"/>
      <c r="L44" s="63"/>
      <c r="M44" s="63"/>
      <c r="N44" s="63"/>
      <c r="O44" s="63"/>
      <c r="P44" s="63"/>
      <c r="Q44" s="63"/>
      <c r="R44" s="62"/>
    </row>
    <row r="45" spans="1:18" s="2" customFormat="1" ht="18.75">
      <c r="A45" s="63"/>
      <c r="B45" s="63"/>
      <c r="C45" s="63"/>
      <c r="D45" s="63"/>
      <c r="E45" s="63"/>
      <c r="F45" s="63"/>
      <c r="G45" s="63"/>
      <c r="H45" s="63"/>
      <c r="I45" s="63"/>
      <c r="J45" s="63"/>
      <c r="K45" s="63"/>
      <c r="L45" s="63"/>
      <c r="M45" s="63"/>
      <c r="N45" s="63"/>
      <c r="O45" s="63"/>
      <c r="P45" s="63"/>
      <c r="Q45" s="63"/>
      <c r="R45" s="62"/>
    </row>
    <row r="46" spans="1:18" s="2" customFormat="1" ht="18.75">
      <c r="A46" s="63"/>
      <c r="B46" s="63"/>
      <c r="C46" s="63"/>
      <c r="D46" s="63"/>
      <c r="E46" s="63"/>
      <c r="F46" s="63"/>
      <c r="G46" s="63"/>
      <c r="H46" s="63"/>
      <c r="I46" s="63"/>
      <c r="J46" s="63"/>
      <c r="K46" s="63"/>
      <c r="L46" s="63"/>
      <c r="M46" s="63"/>
      <c r="N46" s="63"/>
      <c r="O46" s="63"/>
      <c r="P46" s="63"/>
      <c r="Q46" s="63"/>
      <c r="R46" s="62"/>
    </row>
    <row r="47" spans="1:18" s="2" customFormat="1" ht="18.75">
      <c r="A47" s="63"/>
      <c r="B47" s="63"/>
      <c r="C47" s="63"/>
      <c r="D47" s="63"/>
      <c r="E47" s="63"/>
      <c r="F47" s="63"/>
      <c r="G47" s="63"/>
      <c r="H47" s="63"/>
      <c r="I47" s="63"/>
      <c r="J47" s="63"/>
      <c r="K47" s="63"/>
      <c r="L47" s="63"/>
      <c r="M47" s="63"/>
      <c r="N47" s="63"/>
      <c r="O47" s="63"/>
      <c r="P47" s="63"/>
      <c r="Q47" s="63"/>
      <c r="R47" s="62"/>
    </row>
    <row r="48" spans="1:18" s="2" customFormat="1" ht="18.75">
      <c r="A48" s="63"/>
      <c r="B48" s="63"/>
      <c r="C48" s="63"/>
      <c r="D48" s="63"/>
      <c r="E48" s="63"/>
      <c r="F48" s="63"/>
      <c r="G48" s="63"/>
      <c r="H48" s="63"/>
      <c r="I48" s="63"/>
      <c r="J48" s="63"/>
      <c r="K48" s="63"/>
      <c r="L48" s="63"/>
      <c r="M48" s="63"/>
      <c r="N48" s="63"/>
      <c r="O48" s="63"/>
      <c r="P48" s="63"/>
      <c r="Q48" s="63"/>
      <c r="R48" s="62"/>
    </row>
    <row r="49" spans="1:18" s="2" customFormat="1" ht="18.75">
      <c r="A49" s="63"/>
      <c r="B49" s="63"/>
      <c r="C49" s="63"/>
      <c r="D49" s="63"/>
      <c r="E49" s="63"/>
      <c r="F49" s="63"/>
      <c r="G49" s="63"/>
      <c r="H49" s="63"/>
      <c r="I49" s="63"/>
      <c r="J49" s="63"/>
      <c r="K49" s="63"/>
      <c r="L49" s="63"/>
      <c r="M49" s="63"/>
      <c r="N49" s="63"/>
      <c r="O49" s="63"/>
      <c r="P49" s="63"/>
      <c r="Q49" s="63"/>
      <c r="R49" s="62"/>
    </row>
    <row r="50" spans="1:18" s="2" customFormat="1" ht="18.75">
      <c r="A50" s="63"/>
      <c r="B50" s="63"/>
      <c r="C50" s="63"/>
      <c r="D50" s="63"/>
      <c r="E50" s="63"/>
      <c r="F50" s="63"/>
      <c r="G50" s="63"/>
      <c r="H50" s="63"/>
      <c r="I50" s="63"/>
      <c r="J50" s="63"/>
      <c r="K50" s="63"/>
      <c r="L50" s="63"/>
      <c r="M50" s="63"/>
      <c r="N50" s="63"/>
      <c r="O50" s="63"/>
      <c r="P50" s="63"/>
      <c r="Q50" s="63"/>
      <c r="R50" s="62"/>
    </row>
    <row r="51" spans="1:18" s="2" customFormat="1" ht="18.75">
      <c r="A51" s="63"/>
      <c r="B51" s="63"/>
      <c r="C51" s="63"/>
      <c r="D51" s="63"/>
      <c r="E51" s="63"/>
      <c r="F51" s="63"/>
      <c r="G51" s="63"/>
      <c r="H51" s="63"/>
      <c r="I51" s="63"/>
      <c r="J51" s="63"/>
      <c r="K51" s="63"/>
      <c r="L51" s="63"/>
      <c r="M51" s="63"/>
      <c r="N51" s="63"/>
      <c r="O51" s="63"/>
      <c r="P51" s="63"/>
      <c r="Q51" s="63"/>
      <c r="R51" s="62"/>
    </row>
    <row r="52" spans="1:18" s="2" customFormat="1" ht="18.75">
      <c r="A52" s="63"/>
      <c r="B52" s="63"/>
      <c r="C52" s="63"/>
      <c r="D52" s="63"/>
      <c r="E52" s="63"/>
      <c r="F52" s="63"/>
      <c r="G52" s="63"/>
      <c r="H52" s="63"/>
      <c r="I52" s="63"/>
      <c r="J52" s="63"/>
      <c r="K52" s="63"/>
      <c r="L52" s="63"/>
      <c r="M52" s="63"/>
      <c r="N52" s="63"/>
      <c r="O52" s="63"/>
      <c r="P52" s="63"/>
      <c r="Q52" s="63"/>
      <c r="R52" s="62"/>
    </row>
    <row r="53" spans="1:18" s="2" customFormat="1" ht="18.75">
      <c r="A53" s="63"/>
      <c r="B53" s="63"/>
      <c r="C53" s="63"/>
      <c r="D53" s="63"/>
      <c r="E53" s="63"/>
      <c r="F53" s="63"/>
      <c r="G53" s="63"/>
      <c r="H53" s="63"/>
      <c r="I53" s="63"/>
      <c r="J53" s="63"/>
      <c r="K53" s="63"/>
      <c r="L53" s="63"/>
      <c r="M53" s="63"/>
      <c r="N53" s="63"/>
      <c r="O53" s="63"/>
      <c r="P53" s="63"/>
      <c r="Q53" s="63"/>
      <c r="R53" s="62"/>
    </row>
    <row r="54" spans="1:18" s="2" customFormat="1" ht="18.75">
      <c r="A54" s="63"/>
      <c r="B54" s="63"/>
      <c r="C54" s="63"/>
      <c r="D54" s="63"/>
      <c r="E54" s="63"/>
      <c r="F54" s="63"/>
      <c r="G54" s="63"/>
      <c r="H54" s="63"/>
      <c r="I54" s="63"/>
      <c r="J54" s="63"/>
      <c r="K54" s="63"/>
      <c r="L54" s="63"/>
      <c r="M54" s="63"/>
      <c r="N54" s="63"/>
      <c r="O54" s="63"/>
      <c r="P54" s="63"/>
      <c r="Q54" s="63"/>
      <c r="R54" s="62"/>
    </row>
    <row r="55" spans="1:18" s="2" customFormat="1" ht="18.75">
      <c r="A55" s="63"/>
      <c r="B55" s="63"/>
      <c r="C55" s="63"/>
      <c r="D55" s="63"/>
      <c r="E55" s="63"/>
      <c r="F55" s="63"/>
      <c r="G55" s="63"/>
      <c r="H55" s="63"/>
      <c r="I55" s="63"/>
      <c r="J55" s="63"/>
      <c r="K55" s="63"/>
      <c r="L55" s="63"/>
      <c r="M55" s="63"/>
      <c r="N55" s="63"/>
      <c r="O55" s="63"/>
      <c r="P55" s="63"/>
      <c r="Q55" s="63"/>
      <c r="R55" s="62"/>
    </row>
    <row r="56" spans="1:18" s="2" customFormat="1" ht="18.75">
      <c r="A56" s="63"/>
      <c r="B56" s="63"/>
      <c r="C56" s="63"/>
      <c r="D56" s="63"/>
      <c r="E56" s="63"/>
      <c r="F56" s="63"/>
      <c r="G56" s="63"/>
      <c r="H56" s="63"/>
      <c r="I56" s="63"/>
      <c r="J56" s="63"/>
      <c r="K56" s="63"/>
      <c r="L56" s="63"/>
      <c r="M56" s="63"/>
      <c r="N56" s="63"/>
      <c r="O56" s="63"/>
      <c r="P56" s="63"/>
      <c r="Q56" s="63"/>
      <c r="R56" s="62"/>
    </row>
    <row r="57" spans="1:18" s="2" customFormat="1" ht="18.75">
      <c r="A57" s="63"/>
      <c r="B57" s="63"/>
      <c r="C57" s="63"/>
      <c r="D57" s="63"/>
      <c r="E57" s="63"/>
      <c r="F57" s="63"/>
      <c r="G57" s="63"/>
      <c r="H57" s="63"/>
      <c r="I57" s="63"/>
      <c r="J57" s="63"/>
      <c r="K57" s="63"/>
      <c r="L57" s="63"/>
      <c r="M57" s="63"/>
      <c r="N57" s="63"/>
      <c r="O57" s="63"/>
      <c r="P57" s="63"/>
      <c r="Q57" s="63"/>
      <c r="R57" s="62"/>
    </row>
    <row r="58" spans="1:18" s="2" customFormat="1" ht="18.75">
      <c r="A58" s="63"/>
      <c r="B58" s="63"/>
      <c r="C58" s="63"/>
      <c r="D58" s="63"/>
      <c r="E58" s="63"/>
      <c r="F58" s="63"/>
      <c r="G58" s="63"/>
      <c r="H58" s="63"/>
      <c r="I58" s="63"/>
      <c r="J58" s="63"/>
      <c r="K58" s="63"/>
      <c r="L58" s="63"/>
      <c r="M58" s="63"/>
      <c r="N58" s="63"/>
      <c r="O58" s="63"/>
      <c r="P58" s="63"/>
      <c r="Q58" s="63"/>
      <c r="R58" s="62"/>
    </row>
    <row r="59" spans="1:18" s="2" customFormat="1" ht="18.75">
      <c r="A59" s="63"/>
      <c r="B59" s="63"/>
      <c r="C59" s="63"/>
      <c r="D59" s="63"/>
      <c r="E59" s="63"/>
      <c r="F59" s="63"/>
      <c r="G59" s="63"/>
      <c r="H59" s="63"/>
      <c r="I59" s="63"/>
      <c r="J59" s="63"/>
      <c r="K59" s="63"/>
      <c r="L59" s="63"/>
      <c r="M59" s="63"/>
      <c r="N59" s="63"/>
      <c r="O59" s="63"/>
      <c r="P59" s="63"/>
      <c r="Q59" s="63"/>
      <c r="R59" s="62"/>
    </row>
    <row r="60" spans="1:18" s="2" customFormat="1" ht="18.75">
      <c r="A60" s="63"/>
      <c r="B60" s="63"/>
      <c r="C60" s="63"/>
      <c r="D60" s="63"/>
      <c r="E60" s="63"/>
      <c r="F60" s="63"/>
      <c r="G60" s="63"/>
      <c r="H60" s="63"/>
      <c r="I60" s="63"/>
      <c r="J60" s="63"/>
      <c r="K60" s="63"/>
      <c r="L60" s="63"/>
      <c r="M60" s="63"/>
      <c r="N60" s="63"/>
      <c r="O60" s="63"/>
      <c r="P60" s="63"/>
      <c r="Q60" s="63"/>
      <c r="R60" s="62"/>
    </row>
    <row r="61" spans="1:18" s="2" customFormat="1" ht="18.75">
      <c r="A61" s="63"/>
      <c r="B61" s="63"/>
      <c r="C61" s="63"/>
      <c r="D61" s="63"/>
      <c r="E61" s="63"/>
      <c r="F61" s="63"/>
      <c r="G61" s="63"/>
      <c r="H61" s="63"/>
      <c r="I61" s="63"/>
      <c r="J61" s="63"/>
      <c r="K61" s="63"/>
      <c r="L61" s="63"/>
      <c r="M61" s="63"/>
      <c r="N61" s="63"/>
      <c r="O61" s="63"/>
      <c r="P61" s="63"/>
      <c r="Q61" s="63"/>
      <c r="R61" s="62"/>
    </row>
    <row r="62" spans="1:18" s="2" customFormat="1" ht="18.75">
      <c r="A62" s="63"/>
      <c r="B62" s="63"/>
      <c r="C62" s="63"/>
      <c r="D62" s="63"/>
      <c r="E62" s="63"/>
      <c r="F62" s="63"/>
      <c r="G62" s="63"/>
      <c r="H62" s="63"/>
      <c r="I62" s="63"/>
      <c r="J62" s="63"/>
      <c r="K62" s="63"/>
      <c r="L62" s="63"/>
      <c r="M62" s="63"/>
      <c r="N62" s="63"/>
      <c r="O62" s="63"/>
      <c r="P62" s="63"/>
      <c r="Q62" s="63"/>
      <c r="R62" s="62"/>
    </row>
    <row r="63" spans="1:18" s="2" customFormat="1" ht="18.75">
      <c r="A63" s="63"/>
      <c r="B63" s="63"/>
      <c r="C63" s="63"/>
      <c r="D63" s="63"/>
      <c r="E63" s="63"/>
      <c r="F63" s="63"/>
      <c r="G63" s="63"/>
      <c r="H63" s="63"/>
      <c r="I63" s="63"/>
      <c r="J63" s="63"/>
      <c r="K63" s="63"/>
      <c r="L63" s="63"/>
      <c r="M63" s="63"/>
      <c r="N63" s="63"/>
      <c r="O63" s="63"/>
      <c r="P63" s="63"/>
      <c r="Q63" s="63"/>
      <c r="R63" s="62"/>
    </row>
    <row r="64" spans="1:18" s="2" customFormat="1" ht="18.75">
      <c r="A64" s="63"/>
      <c r="B64" s="63"/>
      <c r="C64" s="63"/>
      <c r="D64" s="63"/>
      <c r="E64" s="63"/>
      <c r="F64" s="63"/>
      <c r="G64" s="63"/>
      <c r="H64" s="63"/>
      <c r="I64" s="63"/>
      <c r="J64" s="63"/>
      <c r="K64" s="63"/>
      <c r="L64" s="63"/>
      <c r="M64" s="63"/>
      <c r="N64" s="63"/>
      <c r="O64" s="63"/>
      <c r="P64" s="63"/>
      <c r="Q64" s="63"/>
      <c r="R64" s="62"/>
    </row>
  </sheetData>
  <sheetProtection/>
  <mergeCells count="10">
    <mergeCell ref="H19:K19"/>
    <mergeCell ref="A2:K2"/>
    <mergeCell ref="A3:K3"/>
    <mergeCell ref="A4:K4"/>
    <mergeCell ref="A6:A7"/>
    <mergeCell ref="E6:G6"/>
    <mergeCell ref="H6:J6"/>
    <mergeCell ref="K6:K7"/>
    <mergeCell ref="B6:D6"/>
    <mergeCell ref="H18:K18"/>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115" zoomScaleSheetLayoutView="115" zoomScalePageLayoutView="0" workbookViewId="0" topLeftCell="A16">
      <selection activeCell="H5" sqref="H5"/>
    </sheetView>
  </sheetViews>
  <sheetFormatPr defaultColWidth="9.140625" defaultRowHeight="12.75"/>
  <cols>
    <col min="1" max="1" width="36.8515625" style="161" customWidth="1"/>
    <col min="2" max="4" width="23.140625" style="161" customWidth="1"/>
    <col min="5" max="5" width="37.28125" style="161" customWidth="1"/>
    <col min="6" max="10" width="7.140625" style="161" customWidth="1"/>
    <col min="11" max="17" width="9.140625" style="161" customWidth="1"/>
    <col min="18" max="18" width="9.140625" style="141" customWidth="1"/>
    <col min="19" max="16384" width="9.140625" style="30" customWidth="1"/>
  </cols>
  <sheetData>
    <row r="1" ht="12.75" customHeight="1"/>
    <row r="2" ht="42" customHeight="1"/>
    <row r="3" spans="1:18" s="277" customFormat="1" ht="22.5" customHeight="1">
      <c r="A3" s="403" t="s">
        <v>98</v>
      </c>
      <c r="B3" s="403"/>
      <c r="C3" s="403"/>
      <c r="D3" s="403"/>
      <c r="E3" s="403"/>
      <c r="F3" s="245"/>
      <c r="G3" s="245"/>
      <c r="H3" s="245"/>
      <c r="I3" s="245"/>
      <c r="J3" s="245"/>
      <c r="K3" s="165"/>
      <c r="L3" s="165"/>
      <c r="M3" s="165"/>
      <c r="N3" s="165"/>
      <c r="O3" s="165"/>
      <c r="P3" s="165"/>
      <c r="Q3" s="165"/>
      <c r="R3" s="276"/>
    </row>
    <row r="4" spans="1:18" s="278" customFormat="1" ht="22.5" customHeight="1">
      <c r="A4" s="429" t="s">
        <v>108</v>
      </c>
      <c r="B4" s="429"/>
      <c r="C4" s="429"/>
      <c r="D4" s="429"/>
      <c r="E4" s="429"/>
      <c r="F4" s="245"/>
      <c r="G4" s="165"/>
      <c r="H4" s="245"/>
      <c r="I4" s="245"/>
      <c r="J4" s="245"/>
      <c r="K4" s="165"/>
      <c r="L4" s="165"/>
      <c r="M4" s="165"/>
      <c r="N4" s="165"/>
      <c r="O4" s="165"/>
      <c r="P4" s="165"/>
      <c r="Q4" s="165"/>
      <c r="R4" s="276"/>
    </row>
    <row r="5" spans="1:18" s="278" customFormat="1" ht="22.5" customHeight="1">
      <c r="A5" s="403" t="s">
        <v>291</v>
      </c>
      <c r="B5" s="403"/>
      <c r="C5" s="403"/>
      <c r="D5" s="403"/>
      <c r="E5" s="403"/>
      <c r="F5" s="245"/>
      <c r="G5" s="245"/>
      <c r="H5" s="245"/>
      <c r="I5" s="245"/>
      <c r="J5" s="245"/>
      <c r="K5" s="165"/>
      <c r="L5" s="165"/>
      <c r="M5" s="165"/>
      <c r="N5" s="165"/>
      <c r="O5" s="165"/>
      <c r="P5" s="165"/>
      <c r="Q5" s="165"/>
      <c r="R5" s="276"/>
    </row>
    <row r="6" spans="1:18" s="351" customFormat="1" ht="0.75" customHeight="1">
      <c r="A6" s="349"/>
      <c r="B6" s="349"/>
      <c r="C6" s="349"/>
      <c r="D6" s="349"/>
      <c r="E6" s="349"/>
      <c r="F6" s="350"/>
      <c r="G6" s="350"/>
      <c r="H6" s="350"/>
      <c r="I6" s="350"/>
      <c r="J6" s="350"/>
      <c r="K6" s="161"/>
      <c r="L6" s="161"/>
      <c r="M6" s="161"/>
      <c r="N6" s="161"/>
      <c r="O6" s="161"/>
      <c r="P6" s="161"/>
      <c r="Q6" s="161"/>
      <c r="R6" s="145"/>
    </row>
    <row r="7" spans="1:18" s="28" customFormat="1" ht="24.75" customHeight="1">
      <c r="A7" s="242" t="s">
        <v>106</v>
      </c>
      <c r="B7" s="161"/>
      <c r="C7" s="161"/>
      <c r="D7" s="161"/>
      <c r="E7" s="161"/>
      <c r="F7" s="161"/>
      <c r="G7" s="161"/>
      <c r="H7" s="161"/>
      <c r="I7" s="161"/>
      <c r="J7" s="161"/>
      <c r="K7" s="161"/>
      <c r="L7" s="161"/>
      <c r="M7" s="161"/>
      <c r="N7" s="161"/>
      <c r="O7" s="161"/>
      <c r="P7" s="161"/>
      <c r="Q7" s="161"/>
      <c r="R7" s="141"/>
    </row>
    <row r="8" spans="1:18" s="28" customFormat="1" ht="0.75" customHeight="1">
      <c r="A8" s="255"/>
      <c r="B8" s="279"/>
      <c r="C8" s="279"/>
      <c r="D8" s="279"/>
      <c r="E8" s="279"/>
      <c r="F8" s="161"/>
      <c r="G8" s="161"/>
      <c r="H8" s="161"/>
      <c r="I8" s="161"/>
      <c r="J8" s="161"/>
      <c r="K8" s="161"/>
      <c r="L8" s="161"/>
      <c r="M8" s="161"/>
      <c r="N8" s="161"/>
      <c r="O8" s="161"/>
      <c r="P8" s="161"/>
      <c r="Q8" s="161"/>
      <c r="R8" s="141"/>
    </row>
    <row r="9" spans="1:18" s="28" customFormat="1" ht="30.75" customHeight="1">
      <c r="A9" s="365" t="s">
        <v>36</v>
      </c>
      <c r="B9" s="366">
        <v>2016</v>
      </c>
      <c r="C9" s="366">
        <v>2017</v>
      </c>
      <c r="D9" s="366">
        <v>2018</v>
      </c>
      <c r="E9" s="367" t="s">
        <v>37</v>
      </c>
      <c r="F9" s="334"/>
      <c r="G9" s="279"/>
      <c r="H9" s="279"/>
      <c r="I9" s="279"/>
      <c r="J9" s="279"/>
      <c r="K9" s="161"/>
      <c r="L9" s="161"/>
      <c r="M9" s="161"/>
      <c r="N9" s="161"/>
      <c r="O9" s="161"/>
      <c r="P9" s="161"/>
      <c r="Q9" s="161"/>
      <c r="R9" s="141"/>
    </row>
    <row r="10" spans="1:18" s="28" customFormat="1" ht="27" customHeight="1">
      <c r="A10" s="258" t="s">
        <v>6</v>
      </c>
      <c r="B10" s="352">
        <v>58069</v>
      </c>
      <c r="C10" s="352">
        <v>62335</v>
      </c>
      <c r="D10" s="352">
        <v>73733</v>
      </c>
      <c r="E10" s="168" t="s">
        <v>14</v>
      </c>
      <c r="F10" s="161"/>
      <c r="G10" s="161"/>
      <c r="H10" s="161"/>
      <c r="I10" s="353"/>
      <c r="J10" s="353"/>
      <c r="K10" s="161"/>
      <c r="L10" s="161"/>
      <c r="M10" s="161"/>
      <c r="N10" s="161"/>
      <c r="O10" s="161"/>
      <c r="P10" s="237"/>
      <c r="Q10" s="161"/>
      <c r="R10" s="141"/>
    </row>
    <row r="11" spans="1:18" s="28" customFormat="1" ht="27" customHeight="1">
      <c r="A11" s="368" t="s">
        <v>7</v>
      </c>
      <c r="B11" s="369">
        <v>29972</v>
      </c>
      <c r="C11" s="369">
        <v>30175</v>
      </c>
      <c r="D11" s="369">
        <v>45286</v>
      </c>
      <c r="E11" s="370" t="s">
        <v>15</v>
      </c>
      <c r="F11" s="353"/>
      <c r="G11" s="353"/>
      <c r="H11" s="354"/>
      <c r="I11" s="353"/>
      <c r="J11" s="353"/>
      <c r="K11" s="161"/>
      <c r="L11" s="161"/>
      <c r="M11" s="161"/>
      <c r="N11" s="161"/>
      <c r="O11" s="161"/>
      <c r="P11" s="161"/>
      <c r="Q11" s="161"/>
      <c r="R11" s="141"/>
    </row>
    <row r="12" spans="1:18" s="28" customFormat="1" ht="27" customHeight="1">
      <c r="A12" s="258" t="s">
        <v>8</v>
      </c>
      <c r="B12" s="352">
        <v>47928</v>
      </c>
      <c r="C12" s="352">
        <v>49057</v>
      </c>
      <c r="D12" s="352">
        <v>19656</v>
      </c>
      <c r="E12" s="168" t="s">
        <v>16</v>
      </c>
      <c r="F12" s="353"/>
      <c r="G12" s="353"/>
      <c r="H12" s="353"/>
      <c r="I12" s="353"/>
      <c r="J12" s="353"/>
      <c r="K12" s="161"/>
      <c r="L12" s="161"/>
      <c r="M12" s="161"/>
      <c r="N12" s="161"/>
      <c r="O12" s="161"/>
      <c r="P12" s="161"/>
      <c r="Q12" s="161"/>
      <c r="R12" s="141"/>
    </row>
    <row r="13" spans="1:18" s="28" customFormat="1" ht="27" customHeight="1">
      <c r="A13" s="368" t="s">
        <v>9</v>
      </c>
      <c r="B13" s="369">
        <v>4248</v>
      </c>
      <c r="C13" s="369" t="s">
        <v>101</v>
      </c>
      <c r="D13" s="369" t="s">
        <v>101</v>
      </c>
      <c r="E13" s="370" t="s">
        <v>27</v>
      </c>
      <c r="F13" s="353"/>
      <c r="G13" s="353"/>
      <c r="H13" s="353"/>
      <c r="I13" s="353"/>
      <c r="J13" s="353"/>
      <c r="K13" s="161"/>
      <c r="L13" s="161"/>
      <c r="M13" s="161"/>
      <c r="N13" s="161"/>
      <c r="O13" s="161"/>
      <c r="P13" s="161"/>
      <c r="Q13" s="161"/>
      <c r="R13" s="141"/>
    </row>
    <row r="14" spans="1:18" s="28" customFormat="1" ht="27" customHeight="1">
      <c r="A14" s="258" t="s">
        <v>10</v>
      </c>
      <c r="B14" s="352">
        <v>28606</v>
      </c>
      <c r="C14" s="352">
        <v>24202</v>
      </c>
      <c r="D14" s="352">
        <v>41925</v>
      </c>
      <c r="E14" s="168" t="s">
        <v>13</v>
      </c>
      <c r="F14" s="353"/>
      <c r="G14" s="353"/>
      <c r="H14" s="353"/>
      <c r="I14" s="353"/>
      <c r="J14" s="353"/>
      <c r="K14" s="161"/>
      <c r="L14" s="161"/>
      <c r="M14" s="161"/>
      <c r="N14" s="161"/>
      <c r="O14" s="161"/>
      <c r="P14" s="161"/>
      <c r="Q14" s="161"/>
      <c r="R14" s="141"/>
    </row>
    <row r="15" spans="1:18" s="28" customFormat="1" ht="27" customHeight="1">
      <c r="A15" s="368" t="s">
        <v>11</v>
      </c>
      <c r="B15" s="369">
        <v>9679</v>
      </c>
      <c r="C15" s="369">
        <v>10046</v>
      </c>
      <c r="D15" s="369">
        <v>7819</v>
      </c>
      <c r="E15" s="370" t="s">
        <v>12</v>
      </c>
      <c r="F15" s="353"/>
      <c r="G15" s="353"/>
      <c r="H15" s="353"/>
      <c r="I15" s="353"/>
      <c r="J15" s="353"/>
      <c r="K15" s="161"/>
      <c r="L15" s="161"/>
      <c r="M15" s="161"/>
      <c r="N15" s="161"/>
      <c r="O15" s="161"/>
      <c r="P15" s="161"/>
      <c r="Q15" s="161"/>
      <c r="R15" s="141"/>
    </row>
    <row r="16" spans="1:18" s="28" customFormat="1" ht="27" customHeight="1">
      <c r="A16" s="258" t="s">
        <v>103</v>
      </c>
      <c r="B16" s="352">
        <v>46633</v>
      </c>
      <c r="C16" s="352">
        <v>37749</v>
      </c>
      <c r="D16" s="352">
        <v>34304</v>
      </c>
      <c r="E16" s="168" t="s">
        <v>104</v>
      </c>
      <c r="F16" s="353"/>
      <c r="G16" s="353"/>
      <c r="H16" s="353"/>
      <c r="I16" s="353"/>
      <c r="J16" s="353"/>
      <c r="K16" s="161"/>
      <c r="L16" s="161"/>
      <c r="M16" s="161"/>
      <c r="N16" s="161"/>
      <c r="O16" s="161"/>
      <c r="P16" s="161"/>
      <c r="Q16" s="161"/>
      <c r="R16" s="141"/>
    </row>
    <row r="17" spans="1:18" s="28" customFormat="1" ht="27" customHeight="1">
      <c r="A17" s="368" t="s">
        <v>238</v>
      </c>
      <c r="B17" s="369">
        <v>30840</v>
      </c>
      <c r="C17" s="369">
        <v>26682</v>
      </c>
      <c r="D17" s="369">
        <v>41054</v>
      </c>
      <c r="E17" s="370" t="s">
        <v>239</v>
      </c>
      <c r="F17" s="353"/>
      <c r="G17" s="353"/>
      <c r="H17" s="353"/>
      <c r="I17" s="353"/>
      <c r="J17" s="353"/>
      <c r="K17" s="161"/>
      <c r="L17" s="161"/>
      <c r="M17" s="161"/>
      <c r="N17" s="161"/>
      <c r="O17" s="161"/>
      <c r="P17" s="161"/>
      <c r="Q17" s="161"/>
      <c r="R17" s="141"/>
    </row>
    <row r="18" spans="1:18" s="228" customFormat="1" ht="27" customHeight="1">
      <c r="A18" s="355" t="s">
        <v>0</v>
      </c>
      <c r="B18" s="356">
        <f>SUM(B10:B17)</f>
        <v>255975</v>
      </c>
      <c r="C18" s="356">
        <f>SUM(C10:C17)</f>
        <v>240246</v>
      </c>
      <c r="D18" s="356">
        <f>SUM(D10:D17)</f>
        <v>263777</v>
      </c>
      <c r="E18" s="229" t="s">
        <v>1</v>
      </c>
      <c r="F18" s="354"/>
      <c r="G18" s="354"/>
      <c r="H18" s="354"/>
      <c r="I18" s="354"/>
      <c r="J18" s="354"/>
      <c r="K18" s="161"/>
      <c r="L18" s="161"/>
      <c r="M18" s="161"/>
      <c r="N18" s="161"/>
      <c r="O18" s="161"/>
      <c r="P18" s="161"/>
      <c r="Q18" s="161"/>
      <c r="R18" s="161"/>
    </row>
    <row r="19" spans="1:18" s="28" customFormat="1" ht="3.75" customHeight="1">
      <c r="A19" s="303"/>
      <c r="B19" s="357"/>
      <c r="C19" s="357"/>
      <c r="D19" s="357"/>
      <c r="E19" s="303"/>
      <c r="F19" s="354"/>
      <c r="G19" s="354"/>
      <c r="H19" s="354"/>
      <c r="I19" s="354"/>
      <c r="J19" s="354"/>
      <c r="K19" s="161"/>
      <c r="L19" s="161"/>
      <c r="M19" s="161"/>
      <c r="N19" s="161"/>
      <c r="O19" s="161"/>
      <c r="P19" s="161"/>
      <c r="Q19" s="161"/>
      <c r="R19" s="141"/>
    </row>
    <row r="20" spans="1:18" s="29" customFormat="1" ht="19.5" customHeight="1">
      <c r="A20" s="176" t="s">
        <v>102</v>
      </c>
      <c r="B20" s="176"/>
      <c r="C20" s="176"/>
      <c r="D20" s="176"/>
      <c r="E20" s="176" t="s">
        <v>107</v>
      </c>
      <c r="F20" s="176"/>
      <c r="G20" s="176"/>
      <c r="H20" s="176"/>
      <c r="I20" s="176"/>
      <c r="J20" s="176"/>
      <c r="K20" s="176"/>
      <c r="L20" s="176"/>
      <c r="M20" s="176"/>
      <c r="N20" s="176"/>
      <c r="O20" s="176"/>
      <c r="P20" s="176"/>
      <c r="Q20" s="176"/>
      <c r="R20" s="179"/>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0">
      <selection activeCell="A2" sqref="A2"/>
    </sheetView>
  </sheetViews>
  <sheetFormatPr defaultColWidth="9.140625" defaultRowHeight="12.75"/>
  <cols>
    <col min="1" max="1" width="10.8515625" style="161" customWidth="1"/>
    <col min="2" max="3" width="14.7109375" style="161" customWidth="1"/>
    <col min="4" max="5" width="13.28125" style="161" customWidth="1"/>
    <col min="6" max="6" width="17.140625" style="161" customWidth="1"/>
    <col min="7" max="7" width="12.00390625" style="161" customWidth="1"/>
    <col min="8" max="8" width="15.8515625" style="161" customWidth="1"/>
    <col min="9" max="10" width="14.7109375" style="161" customWidth="1"/>
    <col min="11" max="17" width="9.140625" style="161" customWidth="1"/>
    <col min="18" max="18" width="9.140625" style="141" customWidth="1"/>
    <col min="19" max="16384" width="9.140625" style="30" customWidth="1"/>
  </cols>
  <sheetData>
    <row r="1" ht="60" customHeight="1"/>
    <row r="2" spans="1:18" s="26" customFormat="1" ht="24.75" customHeight="1">
      <c r="A2" s="245" t="s">
        <v>240</v>
      </c>
      <c r="B2" s="244"/>
      <c r="C2" s="244"/>
      <c r="D2" s="244"/>
      <c r="E2" s="244"/>
      <c r="F2" s="244"/>
      <c r="G2" s="244"/>
      <c r="H2" s="244"/>
      <c r="I2" s="244"/>
      <c r="J2" s="244"/>
      <c r="K2" s="163"/>
      <c r="L2" s="163"/>
      <c r="M2" s="163"/>
      <c r="N2" s="163"/>
      <c r="O2" s="163"/>
      <c r="P2" s="163"/>
      <c r="Q2" s="163"/>
      <c r="R2" s="164"/>
    </row>
    <row r="3" spans="1:18" s="27" customFormat="1" ht="18" customHeight="1">
      <c r="A3" s="429" t="s">
        <v>241</v>
      </c>
      <c r="B3" s="429"/>
      <c r="C3" s="429"/>
      <c r="D3" s="429"/>
      <c r="E3" s="429"/>
      <c r="F3" s="429"/>
      <c r="G3" s="429"/>
      <c r="H3" s="429"/>
      <c r="I3" s="429"/>
      <c r="J3" s="429"/>
      <c r="K3" s="163"/>
      <c r="L3" s="163"/>
      <c r="M3" s="163"/>
      <c r="N3" s="163"/>
      <c r="O3" s="163"/>
      <c r="P3" s="163"/>
      <c r="Q3" s="163"/>
      <c r="R3" s="164"/>
    </row>
    <row r="4" spans="1:18" s="27" customFormat="1" ht="18.75" customHeight="1">
      <c r="A4" s="403" t="s">
        <v>291</v>
      </c>
      <c r="B4" s="403"/>
      <c r="C4" s="403"/>
      <c r="D4" s="403"/>
      <c r="E4" s="403"/>
      <c r="F4" s="403"/>
      <c r="G4" s="403"/>
      <c r="H4" s="403"/>
      <c r="I4" s="403"/>
      <c r="J4" s="403"/>
      <c r="K4" s="163"/>
      <c r="L4" s="163"/>
      <c r="M4" s="163"/>
      <c r="N4" s="163"/>
      <c r="O4" s="163"/>
      <c r="P4" s="163"/>
      <c r="Q4" s="163"/>
      <c r="R4" s="164"/>
    </row>
    <row r="5" spans="1:18" s="28" customFormat="1" ht="3" customHeight="1">
      <c r="A5" s="161"/>
      <c r="B5" s="161"/>
      <c r="C5" s="161"/>
      <c r="D5" s="161"/>
      <c r="E5" s="161"/>
      <c r="F5" s="161"/>
      <c r="G5" s="161"/>
      <c r="H5" s="161"/>
      <c r="I5" s="433"/>
      <c r="J5" s="433"/>
      <c r="K5" s="161"/>
      <c r="L5" s="161"/>
      <c r="M5" s="161"/>
      <c r="N5" s="161"/>
      <c r="O5" s="161"/>
      <c r="P5" s="161"/>
      <c r="Q5" s="161"/>
      <c r="R5" s="141"/>
    </row>
    <row r="6" spans="1:18" s="28" customFormat="1" ht="24.75" customHeight="1">
      <c r="A6" s="242" t="s">
        <v>204</v>
      </c>
      <c r="B6" s="161"/>
      <c r="C6" s="161"/>
      <c r="D6" s="161"/>
      <c r="E6" s="161"/>
      <c r="F6" s="161"/>
      <c r="G6" s="161"/>
      <c r="H6" s="161"/>
      <c r="I6" s="161"/>
      <c r="J6" s="161"/>
      <c r="K6" s="161"/>
      <c r="L6" s="161"/>
      <c r="M6" s="161"/>
      <c r="N6" s="161"/>
      <c r="O6" s="161"/>
      <c r="P6" s="161"/>
      <c r="Q6" s="161"/>
      <c r="R6" s="141"/>
    </row>
    <row r="7" spans="1:18" s="28" customFormat="1" ht="27" customHeight="1">
      <c r="A7" s="371"/>
      <c r="B7" s="372" t="s">
        <v>110</v>
      </c>
      <c r="C7" s="373"/>
      <c r="D7" s="373"/>
      <c r="E7" s="373"/>
      <c r="F7" s="373"/>
      <c r="G7" s="372" t="s">
        <v>109</v>
      </c>
      <c r="H7" s="373"/>
      <c r="I7" s="373"/>
      <c r="J7" s="374"/>
      <c r="K7" s="161"/>
      <c r="L7" s="161"/>
      <c r="M7" s="161"/>
      <c r="N7" s="161"/>
      <c r="O7" s="161"/>
      <c r="P7" s="161"/>
      <c r="Q7" s="161"/>
      <c r="R7" s="141"/>
    </row>
    <row r="8" spans="1:18" s="28" customFormat="1" ht="30" customHeight="1">
      <c r="A8" s="375" t="s">
        <v>105</v>
      </c>
      <c r="B8" s="376" t="s">
        <v>2</v>
      </c>
      <c r="C8" s="376" t="s">
        <v>3</v>
      </c>
      <c r="D8" s="376" t="s">
        <v>0</v>
      </c>
      <c r="E8" s="376" t="s">
        <v>4</v>
      </c>
      <c r="F8" s="376" t="s">
        <v>226</v>
      </c>
      <c r="G8" s="376" t="s">
        <v>17</v>
      </c>
      <c r="H8" s="376" t="s">
        <v>18</v>
      </c>
      <c r="I8" s="376" t="s">
        <v>19</v>
      </c>
      <c r="J8" s="434" t="s">
        <v>184</v>
      </c>
      <c r="K8" s="161"/>
      <c r="L8" s="161"/>
      <c r="M8" s="161"/>
      <c r="N8" s="161"/>
      <c r="O8" s="161"/>
      <c r="P8" s="161"/>
      <c r="Q8" s="161"/>
      <c r="R8" s="141"/>
    </row>
    <row r="9" spans="1:18" s="262" customFormat="1" ht="45.75" customHeight="1">
      <c r="A9" s="377" t="s">
        <v>73</v>
      </c>
      <c r="B9" s="378" t="s">
        <v>151</v>
      </c>
      <c r="C9" s="378" t="s">
        <v>153</v>
      </c>
      <c r="D9" s="378" t="s">
        <v>1</v>
      </c>
      <c r="E9" s="378" t="s">
        <v>152</v>
      </c>
      <c r="F9" s="378" t="s">
        <v>227</v>
      </c>
      <c r="G9" s="378" t="s">
        <v>154</v>
      </c>
      <c r="H9" s="378" t="s">
        <v>155</v>
      </c>
      <c r="I9" s="378" t="s">
        <v>156</v>
      </c>
      <c r="J9" s="435"/>
      <c r="K9" s="252"/>
      <c r="L9" s="252"/>
      <c r="M9" s="252"/>
      <c r="N9" s="252"/>
      <c r="O9" s="252"/>
      <c r="P9" s="252"/>
      <c r="Q9" s="252"/>
      <c r="R9" s="261"/>
    </row>
    <row r="10" spans="1:18" s="294" customFormat="1" ht="62.25" customHeight="1">
      <c r="A10" s="358">
        <v>2016</v>
      </c>
      <c r="B10" s="359">
        <v>409277</v>
      </c>
      <c r="C10" s="359">
        <v>93806</v>
      </c>
      <c r="D10" s="360">
        <v>503083</v>
      </c>
      <c r="E10" s="359">
        <v>101110</v>
      </c>
      <c r="F10" s="359">
        <v>15772</v>
      </c>
      <c r="G10" s="359">
        <v>78</v>
      </c>
      <c r="H10" s="359">
        <v>39</v>
      </c>
      <c r="I10" s="359">
        <v>16</v>
      </c>
      <c r="J10" s="360">
        <v>133</v>
      </c>
      <c r="K10" s="279"/>
      <c r="L10" s="279"/>
      <c r="M10" s="279"/>
      <c r="N10" s="279"/>
      <c r="O10" s="279"/>
      <c r="P10" s="285"/>
      <c r="Q10" s="279"/>
      <c r="R10" s="293"/>
    </row>
    <row r="11" spans="1:18" s="294" customFormat="1" ht="62.25" customHeight="1">
      <c r="A11" s="379">
        <v>2017</v>
      </c>
      <c r="B11" s="380">
        <v>412569</v>
      </c>
      <c r="C11" s="380">
        <v>94452</v>
      </c>
      <c r="D11" s="381">
        <v>507021</v>
      </c>
      <c r="E11" s="380">
        <v>103294</v>
      </c>
      <c r="F11" s="380">
        <v>16065</v>
      </c>
      <c r="G11" s="380">
        <v>53</v>
      </c>
      <c r="H11" s="380">
        <v>29</v>
      </c>
      <c r="I11" s="380">
        <v>13</v>
      </c>
      <c r="J11" s="381">
        <v>95</v>
      </c>
      <c r="K11" s="279"/>
      <c r="L11" s="279"/>
      <c r="M11" s="279"/>
      <c r="N11" s="279"/>
      <c r="O11" s="279"/>
      <c r="P11" s="279"/>
      <c r="Q11" s="279"/>
      <c r="R11" s="293"/>
    </row>
    <row r="12" spans="1:18" s="294" customFormat="1" ht="62.25" customHeight="1">
      <c r="A12" s="361">
        <v>2018</v>
      </c>
      <c r="B12" s="362">
        <v>416982</v>
      </c>
      <c r="C12" s="362">
        <v>99690</v>
      </c>
      <c r="D12" s="363">
        <f>SUM(B12:C12)</f>
        <v>516672</v>
      </c>
      <c r="E12" s="362">
        <v>115215</v>
      </c>
      <c r="F12" s="362">
        <v>18031</v>
      </c>
      <c r="G12" s="362">
        <v>56</v>
      </c>
      <c r="H12" s="362">
        <v>33</v>
      </c>
      <c r="I12" s="362">
        <v>12</v>
      </c>
      <c r="J12" s="363">
        <f>SUM(G12:I12)</f>
        <v>101</v>
      </c>
      <c r="K12" s="279"/>
      <c r="L12" s="279"/>
      <c r="M12" s="279"/>
      <c r="N12" s="279"/>
      <c r="O12" s="279"/>
      <c r="P12" s="279"/>
      <c r="Q12" s="279"/>
      <c r="R12" s="293"/>
    </row>
    <row r="13" spans="1:18" s="29" customFormat="1" ht="25.5" customHeight="1">
      <c r="A13" s="430" t="s">
        <v>228</v>
      </c>
      <c r="B13" s="430"/>
      <c r="C13" s="430"/>
      <c r="D13" s="430"/>
      <c r="E13" s="430"/>
      <c r="F13" s="430"/>
      <c r="G13" s="436" t="s">
        <v>242</v>
      </c>
      <c r="H13" s="436"/>
      <c r="I13" s="436"/>
      <c r="J13" s="436"/>
      <c r="K13" s="364"/>
      <c r="L13" s="364"/>
      <c r="M13" s="364"/>
      <c r="N13" s="176"/>
      <c r="O13" s="176"/>
      <c r="P13" s="176"/>
      <c r="Q13" s="176"/>
      <c r="R13" s="179"/>
    </row>
    <row r="14" spans="1:18" s="29" customFormat="1" ht="25.5" customHeight="1">
      <c r="A14" s="430" t="s">
        <v>230</v>
      </c>
      <c r="B14" s="430"/>
      <c r="C14" s="430"/>
      <c r="D14" s="430"/>
      <c r="E14" s="430"/>
      <c r="F14" s="430"/>
      <c r="G14" s="431" t="s">
        <v>229</v>
      </c>
      <c r="H14" s="432"/>
      <c r="I14" s="432"/>
      <c r="J14" s="432"/>
      <c r="K14" s="176"/>
      <c r="L14" s="176"/>
      <c r="M14" s="176"/>
      <c r="N14" s="176"/>
      <c r="O14" s="176"/>
      <c r="P14" s="176"/>
      <c r="Q14" s="176"/>
      <c r="R14" s="179"/>
    </row>
    <row r="15" spans="1:18" s="29" customFormat="1" ht="25.5" customHeight="1">
      <c r="A15" s="318" t="s">
        <v>102</v>
      </c>
      <c r="B15" s="318"/>
      <c r="C15" s="318"/>
      <c r="D15" s="318"/>
      <c r="E15" s="318"/>
      <c r="F15" s="318"/>
      <c r="G15" s="176"/>
      <c r="H15" s="176"/>
      <c r="I15" s="176"/>
      <c r="J15" s="176" t="s">
        <v>107</v>
      </c>
      <c r="K15" s="176"/>
      <c r="L15" s="176"/>
      <c r="M15" s="176"/>
      <c r="N15" s="176"/>
      <c r="O15" s="176"/>
      <c r="P15" s="176"/>
      <c r="Q15" s="176"/>
      <c r="R15" s="179"/>
    </row>
    <row r="16" spans="1:18" s="28" customFormat="1" ht="18.75">
      <c r="A16" s="161"/>
      <c r="B16" s="161"/>
      <c r="C16" s="161"/>
      <c r="D16" s="161"/>
      <c r="E16" s="161"/>
      <c r="F16" s="161"/>
      <c r="G16" s="161"/>
      <c r="H16" s="161"/>
      <c r="I16" s="161"/>
      <c r="J16" s="161"/>
      <c r="K16" s="161"/>
      <c r="L16" s="161"/>
      <c r="M16" s="161"/>
      <c r="N16" s="161"/>
      <c r="O16" s="161"/>
      <c r="P16" s="161"/>
      <c r="Q16" s="161"/>
      <c r="R16" s="141"/>
    </row>
    <row r="17" spans="1:18" s="28" customFormat="1" ht="18.75">
      <c r="A17" s="161"/>
      <c r="B17" s="161"/>
      <c r="C17" s="161"/>
      <c r="D17" s="161"/>
      <c r="E17" s="161"/>
      <c r="F17" s="161"/>
      <c r="G17" s="161"/>
      <c r="H17" s="161"/>
      <c r="I17" s="161"/>
      <c r="J17" s="161"/>
      <c r="K17" s="161"/>
      <c r="L17" s="161"/>
      <c r="M17" s="161"/>
      <c r="N17" s="161"/>
      <c r="O17" s="161"/>
      <c r="P17" s="161"/>
      <c r="Q17" s="161"/>
      <c r="R17" s="141"/>
    </row>
    <row r="18" spans="1:18" s="28" customFormat="1" ht="18.75">
      <c r="A18" s="161"/>
      <c r="B18" s="161"/>
      <c r="C18" s="161"/>
      <c r="D18" s="161"/>
      <c r="E18" s="161"/>
      <c r="F18" s="161"/>
      <c r="G18" s="161"/>
      <c r="H18" s="161"/>
      <c r="I18" s="161"/>
      <c r="J18" s="161"/>
      <c r="K18" s="161"/>
      <c r="L18" s="161"/>
      <c r="M18" s="161"/>
      <c r="N18" s="161"/>
      <c r="O18" s="161"/>
      <c r="P18" s="161"/>
      <c r="Q18" s="161"/>
      <c r="R18" s="141"/>
    </row>
    <row r="19" spans="1:18" s="28" customFormat="1" ht="18.75">
      <c r="A19" s="161"/>
      <c r="B19" s="161"/>
      <c r="C19" s="161"/>
      <c r="D19" s="161"/>
      <c r="E19" s="161"/>
      <c r="F19" s="161"/>
      <c r="G19" s="161"/>
      <c r="H19" s="161"/>
      <c r="I19" s="161"/>
      <c r="J19" s="161"/>
      <c r="K19" s="161"/>
      <c r="L19" s="161"/>
      <c r="M19" s="161"/>
      <c r="N19" s="161"/>
      <c r="O19" s="161"/>
      <c r="P19" s="161"/>
      <c r="Q19" s="161"/>
      <c r="R19" s="141"/>
    </row>
    <row r="20" spans="1:18" s="28" customFormat="1" ht="18.75">
      <c r="A20" s="161"/>
      <c r="B20" s="161"/>
      <c r="C20" s="161"/>
      <c r="D20" s="161"/>
      <c r="E20" s="161"/>
      <c r="F20" s="161"/>
      <c r="G20" s="161"/>
      <c r="H20" s="161"/>
      <c r="I20" s="161"/>
      <c r="J20" s="161"/>
      <c r="K20" s="161"/>
      <c r="L20" s="161"/>
      <c r="M20" s="161"/>
      <c r="N20" s="161"/>
      <c r="O20" s="161"/>
      <c r="P20" s="161"/>
      <c r="Q20" s="161"/>
      <c r="R20" s="141"/>
    </row>
    <row r="21" spans="1:18" s="28" customFormat="1" ht="18.75">
      <c r="A21" s="161"/>
      <c r="B21" s="161"/>
      <c r="C21" s="161"/>
      <c r="D21" s="161"/>
      <c r="E21" s="161"/>
      <c r="F21" s="161"/>
      <c r="G21" s="161"/>
      <c r="H21" s="161"/>
      <c r="I21" s="161"/>
      <c r="J21" s="161"/>
      <c r="K21" s="161"/>
      <c r="L21" s="161"/>
      <c r="M21" s="161"/>
      <c r="N21" s="161"/>
      <c r="O21" s="161"/>
      <c r="P21" s="161"/>
      <c r="Q21" s="161"/>
      <c r="R21" s="141"/>
    </row>
    <row r="22" spans="1:18" s="28" customFormat="1" ht="18.75">
      <c r="A22" s="161"/>
      <c r="B22" s="161"/>
      <c r="C22" s="161"/>
      <c r="D22" s="161"/>
      <c r="E22" s="161"/>
      <c r="F22" s="161"/>
      <c r="G22" s="161"/>
      <c r="H22" s="161"/>
      <c r="I22" s="161"/>
      <c r="J22" s="161"/>
      <c r="K22" s="161"/>
      <c r="L22" s="161"/>
      <c r="M22" s="161"/>
      <c r="N22" s="161"/>
      <c r="O22" s="161"/>
      <c r="P22" s="161"/>
      <c r="Q22" s="161"/>
      <c r="R22" s="141"/>
    </row>
    <row r="23" spans="1:18" s="28" customFormat="1" ht="18.75">
      <c r="A23" s="161"/>
      <c r="B23" s="161"/>
      <c r="C23" s="161"/>
      <c r="D23" s="161"/>
      <c r="E23" s="161"/>
      <c r="F23" s="161"/>
      <c r="G23" s="161"/>
      <c r="H23" s="161"/>
      <c r="I23" s="161"/>
      <c r="J23" s="161"/>
      <c r="K23" s="161"/>
      <c r="L23" s="161"/>
      <c r="M23" s="161"/>
      <c r="N23" s="161"/>
      <c r="O23" s="161"/>
      <c r="P23" s="161"/>
      <c r="Q23" s="161"/>
      <c r="R23" s="141"/>
    </row>
    <row r="24" spans="1:18" s="28" customFormat="1" ht="18.75">
      <c r="A24" s="161"/>
      <c r="B24" s="161"/>
      <c r="C24" s="161"/>
      <c r="D24" s="161"/>
      <c r="E24" s="161"/>
      <c r="F24" s="161"/>
      <c r="G24" s="161"/>
      <c r="H24" s="161"/>
      <c r="I24" s="161"/>
      <c r="J24" s="161"/>
      <c r="K24" s="161"/>
      <c r="L24" s="161"/>
      <c r="M24" s="161"/>
      <c r="N24" s="161"/>
      <c r="O24" s="161"/>
      <c r="P24" s="161"/>
      <c r="Q24" s="161"/>
      <c r="R24" s="141"/>
    </row>
    <row r="25" spans="1:18" s="28" customFormat="1" ht="18.75">
      <c r="A25" s="161"/>
      <c r="B25" s="161"/>
      <c r="C25" s="161"/>
      <c r="D25" s="161"/>
      <c r="E25" s="161"/>
      <c r="F25" s="161"/>
      <c r="G25" s="161"/>
      <c r="H25" s="161"/>
      <c r="I25" s="161"/>
      <c r="J25" s="161"/>
      <c r="K25" s="161"/>
      <c r="L25" s="161"/>
      <c r="M25" s="161"/>
      <c r="N25" s="161"/>
      <c r="O25" s="161"/>
      <c r="P25" s="161"/>
      <c r="Q25" s="161"/>
      <c r="R25" s="141"/>
    </row>
    <row r="26" spans="1:18" s="28" customFormat="1" ht="18.75">
      <c r="A26" s="161"/>
      <c r="B26" s="161"/>
      <c r="C26" s="161"/>
      <c r="D26" s="161"/>
      <c r="E26" s="161"/>
      <c r="F26" s="161"/>
      <c r="G26" s="161"/>
      <c r="H26" s="161"/>
      <c r="I26" s="161"/>
      <c r="J26" s="161"/>
      <c r="K26" s="161"/>
      <c r="L26" s="161"/>
      <c r="M26" s="161"/>
      <c r="N26" s="161"/>
      <c r="O26" s="161"/>
      <c r="P26" s="161"/>
      <c r="Q26" s="161"/>
      <c r="R26" s="141"/>
    </row>
    <row r="27" spans="1:18" s="28" customFormat="1" ht="18.75">
      <c r="A27" s="161"/>
      <c r="B27" s="161"/>
      <c r="C27" s="161"/>
      <c r="D27" s="161"/>
      <c r="E27" s="161"/>
      <c r="F27" s="161"/>
      <c r="G27" s="161"/>
      <c r="H27" s="161"/>
      <c r="I27" s="161"/>
      <c r="J27" s="161"/>
      <c r="K27" s="161"/>
      <c r="L27" s="161"/>
      <c r="M27" s="161"/>
      <c r="N27" s="161"/>
      <c r="O27" s="161"/>
      <c r="P27" s="161"/>
      <c r="Q27" s="161"/>
      <c r="R27" s="141"/>
    </row>
    <row r="28" spans="1:18" s="28" customFormat="1" ht="18.75">
      <c r="A28" s="161"/>
      <c r="B28" s="161"/>
      <c r="C28" s="161"/>
      <c r="D28" s="161"/>
      <c r="E28" s="161"/>
      <c r="F28" s="161"/>
      <c r="G28" s="161"/>
      <c r="H28" s="161"/>
      <c r="I28" s="161"/>
      <c r="J28" s="161"/>
      <c r="K28" s="161"/>
      <c r="L28" s="161"/>
      <c r="M28" s="161"/>
      <c r="N28" s="161"/>
      <c r="O28" s="161"/>
      <c r="P28" s="161"/>
      <c r="Q28" s="161"/>
      <c r="R28" s="141"/>
    </row>
    <row r="29" spans="1:18" s="28" customFormat="1" ht="18.75">
      <c r="A29" s="161"/>
      <c r="B29" s="161"/>
      <c r="C29" s="161"/>
      <c r="D29" s="161"/>
      <c r="E29" s="161"/>
      <c r="F29" s="161"/>
      <c r="G29" s="161"/>
      <c r="H29" s="161"/>
      <c r="I29" s="161"/>
      <c r="J29" s="161"/>
      <c r="K29" s="161"/>
      <c r="L29" s="161"/>
      <c r="M29" s="161"/>
      <c r="N29" s="161"/>
      <c r="O29" s="161"/>
      <c r="P29" s="161"/>
      <c r="Q29" s="161"/>
      <c r="R29" s="141"/>
    </row>
    <row r="30" spans="1:18" s="28" customFormat="1" ht="18.75">
      <c r="A30" s="161"/>
      <c r="B30" s="161"/>
      <c r="C30" s="161"/>
      <c r="D30" s="161"/>
      <c r="E30" s="161"/>
      <c r="F30" s="161"/>
      <c r="G30" s="161"/>
      <c r="H30" s="161"/>
      <c r="I30" s="161"/>
      <c r="J30" s="161"/>
      <c r="K30" s="161"/>
      <c r="L30" s="161"/>
      <c r="M30" s="161"/>
      <c r="N30" s="161"/>
      <c r="O30" s="161"/>
      <c r="P30" s="161"/>
      <c r="Q30" s="161"/>
      <c r="R30" s="141"/>
    </row>
    <row r="31" spans="1:18" s="28" customFormat="1" ht="18.75">
      <c r="A31" s="161"/>
      <c r="B31" s="161"/>
      <c r="C31" s="161"/>
      <c r="D31" s="161"/>
      <c r="E31" s="161"/>
      <c r="F31" s="161"/>
      <c r="G31" s="161"/>
      <c r="H31" s="161"/>
      <c r="I31" s="161"/>
      <c r="J31" s="161"/>
      <c r="K31" s="161"/>
      <c r="L31" s="161"/>
      <c r="M31" s="161"/>
      <c r="N31" s="161"/>
      <c r="O31" s="161"/>
      <c r="P31" s="161"/>
      <c r="Q31" s="161"/>
      <c r="R31" s="141"/>
    </row>
    <row r="32" spans="1:18" s="28" customFormat="1" ht="18.75">
      <c r="A32" s="161"/>
      <c r="B32" s="161"/>
      <c r="C32" s="161"/>
      <c r="D32" s="161"/>
      <c r="E32" s="161"/>
      <c r="F32" s="161"/>
      <c r="G32" s="161"/>
      <c r="H32" s="161"/>
      <c r="I32" s="161"/>
      <c r="J32" s="161"/>
      <c r="K32" s="161"/>
      <c r="L32" s="161"/>
      <c r="M32" s="161"/>
      <c r="N32" s="161"/>
      <c r="O32" s="161"/>
      <c r="P32" s="161"/>
      <c r="Q32" s="161"/>
      <c r="R32" s="141"/>
    </row>
    <row r="33" spans="1:18" s="28" customFormat="1" ht="18.75">
      <c r="A33" s="161"/>
      <c r="B33" s="161"/>
      <c r="C33" s="161"/>
      <c r="D33" s="161"/>
      <c r="E33" s="161"/>
      <c r="F33" s="161"/>
      <c r="G33" s="161"/>
      <c r="H33" s="161"/>
      <c r="I33" s="161"/>
      <c r="J33" s="161"/>
      <c r="K33" s="161"/>
      <c r="L33" s="161"/>
      <c r="M33" s="161"/>
      <c r="N33" s="161"/>
      <c r="O33" s="161"/>
      <c r="P33" s="161"/>
      <c r="Q33" s="161"/>
      <c r="R33" s="141"/>
    </row>
    <row r="34" spans="1:18" s="28" customFormat="1" ht="18.75">
      <c r="A34" s="161"/>
      <c r="B34" s="161"/>
      <c r="C34" s="161"/>
      <c r="D34" s="161"/>
      <c r="E34" s="161"/>
      <c r="F34" s="161"/>
      <c r="G34" s="161"/>
      <c r="H34" s="161"/>
      <c r="I34" s="161"/>
      <c r="J34" s="161"/>
      <c r="K34" s="161"/>
      <c r="L34" s="161"/>
      <c r="M34" s="161"/>
      <c r="N34" s="161"/>
      <c r="O34" s="161"/>
      <c r="P34" s="161"/>
      <c r="Q34" s="161"/>
      <c r="R34" s="141"/>
    </row>
    <row r="35" spans="1:18" s="28" customFormat="1" ht="18.75">
      <c r="A35" s="161"/>
      <c r="B35" s="161"/>
      <c r="C35" s="161"/>
      <c r="D35" s="161"/>
      <c r="E35" s="161"/>
      <c r="F35" s="161"/>
      <c r="G35" s="161"/>
      <c r="H35" s="161"/>
      <c r="I35" s="161"/>
      <c r="J35" s="161"/>
      <c r="K35" s="161"/>
      <c r="L35" s="161"/>
      <c r="M35" s="161"/>
      <c r="N35" s="161"/>
      <c r="O35" s="161"/>
      <c r="P35" s="161"/>
      <c r="Q35" s="161"/>
      <c r="R35" s="141"/>
    </row>
    <row r="36" spans="1:18" s="28" customFormat="1" ht="18.75">
      <c r="A36" s="161"/>
      <c r="B36" s="161"/>
      <c r="C36" s="161"/>
      <c r="D36" s="161"/>
      <c r="E36" s="161"/>
      <c r="F36" s="161"/>
      <c r="G36" s="161"/>
      <c r="H36" s="161"/>
      <c r="I36" s="161"/>
      <c r="J36" s="161"/>
      <c r="K36" s="161"/>
      <c r="L36" s="161"/>
      <c r="M36" s="161"/>
      <c r="N36" s="161"/>
      <c r="O36" s="161"/>
      <c r="P36" s="161"/>
      <c r="Q36" s="161"/>
      <c r="R36" s="141"/>
    </row>
    <row r="37" spans="1:18" s="28" customFormat="1" ht="18.75">
      <c r="A37" s="161"/>
      <c r="B37" s="161"/>
      <c r="C37" s="161"/>
      <c r="D37" s="161"/>
      <c r="E37" s="161"/>
      <c r="F37" s="161"/>
      <c r="G37" s="161"/>
      <c r="H37" s="161"/>
      <c r="I37" s="161"/>
      <c r="J37" s="161"/>
      <c r="K37" s="161"/>
      <c r="L37" s="161"/>
      <c r="M37" s="161"/>
      <c r="N37" s="161"/>
      <c r="O37" s="161"/>
      <c r="P37" s="161"/>
      <c r="Q37" s="161"/>
      <c r="R37" s="141"/>
    </row>
    <row r="38" spans="1:18" s="28" customFormat="1" ht="18.75">
      <c r="A38" s="161"/>
      <c r="B38" s="161"/>
      <c r="C38" s="161"/>
      <c r="D38" s="161"/>
      <c r="E38" s="161"/>
      <c r="F38" s="161"/>
      <c r="G38" s="161"/>
      <c r="H38" s="161"/>
      <c r="I38" s="161"/>
      <c r="J38" s="161"/>
      <c r="K38" s="161"/>
      <c r="L38" s="161"/>
      <c r="M38" s="161"/>
      <c r="N38" s="161"/>
      <c r="O38" s="161"/>
      <c r="P38" s="161"/>
      <c r="Q38" s="161"/>
      <c r="R38" s="141"/>
    </row>
    <row r="39" spans="1:18" s="28" customFormat="1" ht="18.75">
      <c r="A39" s="161"/>
      <c r="B39" s="161"/>
      <c r="C39" s="161"/>
      <c r="D39" s="161"/>
      <c r="E39" s="161"/>
      <c r="F39" s="161"/>
      <c r="G39" s="161"/>
      <c r="H39" s="161"/>
      <c r="I39" s="161"/>
      <c r="J39" s="161"/>
      <c r="K39" s="161"/>
      <c r="L39" s="161"/>
      <c r="M39" s="161"/>
      <c r="N39" s="161"/>
      <c r="O39" s="161"/>
      <c r="P39" s="161"/>
      <c r="Q39" s="161"/>
      <c r="R39" s="141"/>
    </row>
    <row r="40" spans="1:18" s="28" customFormat="1" ht="18.75">
      <c r="A40" s="161"/>
      <c r="B40" s="161"/>
      <c r="C40" s="161"/>
      <c r="D40" s="161"/>
      <c r="E40" s="161"/>
      <c r="F40" s="161"/>
      <c r="G40" s="161"/>
      <c r="H40" s="161"/>
      <c r="I40" s="161"/>
      <c r="J40" s="161"/>
      <c r="K40" s="161"/>
      <c r="L40" s="161"/>
      <c r="M40" s="161"/>
      <c r="N40" s="161"/>
      <c r="O40" s="161"/>
      <c r="P40" s="161"/>
      <c r="Q40" s="161"/>
      <c r="R40" s="141"/>
    </row>
    <row r="41" spans="1:18" s="28" customFormat="1" ht="18.75">
      <c r="A41" s="161"/>
      <c r="B41" s="161"/>
      <c r="C41" s="161"/>
      <c r="D41" s="161"/>
      <c r="E41" s="161"/>
      <c r="F41" s="161"/>
      <c r="G41" s="161"/>
      <c r="H41" s="161"/>
      <c r="I41" s="161"/>
      <c r="J41" s="161"/>
      <c r="K41" s="161"/>
      <c r="L41" s="161"/>
      <c r="M41" s="161"/>
      <c r="N41" s="161"/>
      <c r="O41" s="161"/>
      <c r="P41" s="161"/>
      <c r="Q41" s="161"/>
      <c r="R41" s="141"/>
    </row>
    <row r="42" spans="1:18" s="28" customFormat="1" ht="18.75">
      <c r="A42" s="161"/>
      <c r="B42" s="161"/>
      <c r="C42" s="161"/>
      <c r="D42" s="161"/>
      <c r="E42" s="161"/>
      <c r="F42" s="161"/>
      <c r="G42" s="161"/>
      <c r="H42" s="161"/>
      <c r="I42" s="161"/>
      <c r="J42" s="161"/>
      <c r="K42" s="161"/>
      <c r="L42" s="161"/>
      <c r="M42" s="161"/>
      <c r="N42" s="161"/>
      <c r="O42" s="161"/>
      <c r="P42" s="161"/>
      <c r="Q42" s="161"/>
      <c r="R42" s="141"/>
    </row>
    <row r="43" spans="1:18" s="28" customFormat="1" ht="18.75">
      <c r="A43" s="161"/>
      <c r="B43" s="161"/>
      <c r="C43" s="161"/>
      <c r="D43" s="161"/>
      <c r="E43" s="161"/>
      <c r="F43" s="161"/>
      <c r="G43" s="161"/>
      <c r="H43" s="161"/>
      <c r="I43" s="161"/>
      <c r="J43" s="161"/>
      <c r="K43" s="161"/>
      <c r="L43" s="161"/>
      <c r="M43" s="161"/>
      <c r="N43" s="161"/>
      <c r="O43" s="161"/>
      <c r="P43" s="161"/>
      <c r="Q43" s="161"/>
      <c r="R43" s="141"/>
    </row>
    <row r="44" spans="1:18" s="28" customFormat="1" ht="18.75">
      <c r="A44" s="161"/>
      <c r="B44" s="161"/>
      <c r="C44" s="161"/>
      <c r="D44" s="161"/>
      <c r="E44" s="161"/>
      <c r="F44" s="161"/>
      <c r="G44" s="161"/>
      <c r="H44" s="161"/>
      <c r="I44" s="161"/>
      <c r="J44" s="161"/>
      <c r="K44" s="161"/>
      <c r="L44" s="161"/>
      <c r="M44" s="161"/>
      <c r="N44" s="161"/>
      <c r="O44" s="161"/>
      <c r="P44" s="161"/>
      <c r="Q44" s="161"/>
      <c r="R44" s="141"/>
    </row>
    <row r="45" spans="1:18" s="28" customFormat="1" ht="18.75">
      <c r="A45" s="161"/>
      <c r="B45" s="161"/>
      <c r="C45" s="161"/>
      <c r="D45" s="161"/>
      <c r="E45" s="161"/>
      <c r="F45" s="161"/>
      <c r="G45" s="161"/>
      <c r="H45" s="161"/>
      <c r="I45" s="161"/>
      <c r="J45" s="161"/>
      <c r="K45" s="161"/>
      <c r="L45" s="161"/>
      <c r="M45" s="161"/>
      <c r="N45" s="161"/>
      <c r="O45" s="161"/>
      <c r="P45" s="161"/>
      <c r="Q45" s="161"/>
      <c r="R45" s="141"/>
    </row>
    <row r="46" spans="1:18" s="28" customFormat="1" ht="18.75">
      <c r="A46" s="161"/>
      <c r="B46" s="161"/>
      <c r="C46" s="161"/>
      <c r="D46" s="161"/>
      <c r="E46" s="161"/>
      <c r="F46" s="161"/>
      <c r="G46" s="161"/>
      <c r="H46" s="161"/>
      <c r="I46" s="161"/>
      <c r="J46" s="161"/>
      <c r="K46" s="161"/>
      <c r="L46" s="161"/>
      <c r="M46" s="161"/>
      <c r="N46" s="161"/>
      <c r="O46" s="161"/>
      <c r="P46" s="161"/>
      <c r="Q46" s="161"/>
      <c r="R46" s="141"/>
    </row>
    <row r="47" spans="1:18" s="28" customFormat="1" ht="18.75">
      <c r="A47" s="161"/>
      <c r="B47" s="161"/>
      <c r="C47" s="161"/>
      <c r="D47" s="161"/>
      <c r="E47" s="161"/>
      <c r="F47" s="161"/>
      <c r="G47" s="161"/>
      <c r="H47" s="161"/>
      <c r="I47" s="161"/>
      <c r="J47" s="161"/>
      <c r="K47" s="161"/>
      <c r="L47" s="161"/>
      <c r="M47" s="161"/>
      <c r="N47" s="161"/>
      <c r="O47" s="161"/>
      <c r="P47" s="161"/>
      <c r="Q47" s="161"/>
      <c r="R47" s="141"/>
    </row>
    <row r="48" spans="1:18" s="28" customFormat="1" ht="18.75">
      <c r="A48" s="161"/>
      <c r="B48" s="161"/>
      <c r="C48" s="161"/>
      <c r="D48" s="161"/>
      <c r="E48" s="161"/>
      <c r="F48" s="161"/>
      <c r="G48" s="161"/>
      <c r="H48" s="161"/>
      <c r="I48" s="161"/>
      <c r="J48" s="161"/>
      <c r="K48" s="161"/>
      <c r="L48" s="161"/>
      <c r="M48" s="161"/>
      <c r="N48" s="161"/>
      <c r="O48" s="161"/>
      <c r="P48" s="161"/>
      <c r="Q48" s="161"/>
      <c r="R48" s="141"/>
    </row>
    <row r="49" spans="1:18" s="28" customFormat="1" ht="18.75">
      <c r="A49" s="161"/>
      <c r="B49" s="161"/>
      <c r="C49" s="161"/>
      <c r="D49" s="161"/>
      <c r="E49" s="161"/>
      <c r="F49" s="161"/>
      <c r="G49" s="161"/>
      <c r="H49" s="161"/>
      <c r="I49" s="161"/>
      <c r="J49" s="161"/>
      <c r="K49" s="161"/>
      <c r="L49" s="161"/>
      <c r="M49" s="161"/>
      <c r="N49" s="161"/>
      <c r="O49" s="161"/>
      <c r="P49" s="161"/>
      <c r="Q49" s="161"/>
      <c r="R49" s="141"/>
    </row>
    <row r="50" spans="1:18" s="28" customFormat="1" ht="18.75">
      <c r="A50" s="161"/>
      <c r="B50" s="161"/>
      <c r="C50" s="161"/>
      <c r="D50" s="161"/>
      <c r="E50" s="161"/>
      <c r="F50" s="161"/>
      <c r="G50" s="161"/>
      <c r="H50" s="161"/>
      <c r="I50" s="161"/>
      <c r="J50" s="161"/>
      <c r="K50" s="161"/>
      <c r="L50" s="161"/>
      <c r="M50" s="161"/>
      <c r="N50" s="161"/>
      <c r="O50" s="161"/>
      <c r="P50" s="161"/>
      <c r="Q50" s="161"/>
      <c r="R50" s="141"/>
    </row>
    <row r="51" spans="1:18" s="28" customFormat="1" ht="18.75">
      <c r="A51" s="161"/>
      <c r="B51" s="161"/>
      <c r="C51" s="161"/>
      <c r="D51" s="161"/>
      <c r="E51" s="161"/>
      <c r="F51" s="161"/>
      <c r="G51" s="161"/>
      <c r="H51" s="161"/>
      <c r="I51" s="161"/>
      <c r="J51" s="161"/>
      <c r="K51" s="161"/>
      <c r="L51" s="161"/>
      <c r="M51" s="161"/>
      <c r="N51" s="161"/>
      <c r="O51" s="161"/>
      <c r="P51" s="161"/>
      <c r="Q51" s="161"/>
      <c r="R51" s="141"/>
    </row>
    <row r="52" spans="1:18" s="28" customFormat="1" ht="18.75">
      <c r="A52" s="161"/>
      <c r="B52" s="161"/>
      <c r="C52" s="161"/>
      <c r="D52" s="161"/>
      <c r="E52" s="161"/>
      <c r="F52" s="161"/>
      <c r="G52" s="161"/>
      <c r="H52" s="161"/>
      <c r="I52" s="161"/>
      <c r="J52" s="161"/>
      <c r="K52" s="161"/>
      <c r="L52" s="161"/>
      <c r="M52" s="161"/>
      <c r="N52" s="161"/>
      <c r="O52" s="161"/>
      <c r="P52" s="161"/>
      <c r="Q52" s="161"/>
      <c r="R52" s="141"/>
    </row>
    <row r="53" spans="1:18" s="28" customFormat="1" ht="18.75">
      <c r="A53" s="161"/>
      <c r="B53" s="161"/>
      <c r="C53" s="161"/>
      <c r="D53" s="161"/>
      <c r="E53" s="161"/>
      <c r="F53" s="161"/>
      <c r="G53" s="161"/>
      <c r="H53" s="161"/>
      <c r="I53" s="161"/>
      <c r="J53" s="161"/>
      <c r="K53" s="161"/>
      <c r="L53" s="161"/>
      <c r="M53" s="161"/>
      <c r="N53" s="161"/>
      <c r="O53" s="161"/>
      <c r="P53" s="161"/>
      <c r="Q53" s="161"/>
      <c r="R53" s="141"/>
    </row>
    <row r="54" spans="1:18" s="28" customFormat="1" ht="18.75">
      <c r="A54" s="161"/>
      <c r="B54" s="161"/>
      <c r="C54" s="161"/>
      <c r="D54" s="161"/>
      <c r="E54" s="161"/>
      <c r="F54" s="161"/>
      <c r="G54" s="161"/>
      <c r="H54" s="161"/>
      <c r="I54" s="161"/>
      <c r="J54" s="161"/>
      <c r="K54" s="161"/>
      <c r="L54" s="161"/>
      <c r="M54" s="161"/>
      <c r="N54" s="161"/>
      <c r="O54" s="161"/>
      <c r="P54" s="161"/>
      <c r="Q54" s="161"/>
      <c r="R54" s="141"/>
    </row>
    <row r="55" spans="1:18" s="28" customFormat="1" ht="18.75">
      <c r="A55" s="161"/>
      <c r="B55" s="161"/>
      <c r="C55" s="161"/>
      <c r="D55" s="161"/>
      <c r="E55" s="161"/>
      <c r="F55" s="161"/>
      <c r="G55" s="161"/>
      <c r="H55" s="161"/>
      <c r="I55" s="161"/>
      <c r="J55" s="161"/>
      <c r="K55" s="161"/>
      <c r="L55" s="161"/>
      <c r="M55" s="161"/>
      <c r="N55" s="161"/>
      <c r="O55" s="161"/>
      <c r="P55" s="161"/>
      <c r="Q55" s="161"/>
      <c r="R55" s="141"/>
    </row>
    <row r="56" spans="1:18" s="28" customFormat="1" ht="18.75">
      <c r="A56" s="161"/>
      <c r="B56" s="161"/>
      <c r="C56" s="161"/>
      <c r="D56" s="161"/>
      <c r="E56" s="161"/>
      <c r="F56" s="161"/>
      <c r="G56" s="161"/>
      <c r="H56" s="161"/>
      <c r="I56" s="161"/>
      <c r="J56" s="161"/>
      <c r="K56" s="161"/>
      <c r="L56" s="161"/>
      <c r="M56" s="161"/>
      <c r="N56" s="161"/>
      <c r="O56" s="161"/>
      <c r="P56" s="161"/>
      <c r="Q56" s="161"/>
      <c r="R56" s="141"/>
    </row>
    <row r="57" spans="1:18" s="28" customFormat="1" ht="18.75">
      <c r="A57" s="161"/>
      <c r="B57" s="161"/>
      <c r="C57" s="161"/>
      <c r="D57" s="161"/>
      <c r="E57" s="161"/>
      <c r="F57" s="161"/>
      <c r="G57" s="161"/>
      <c r="H57" s="161"/>
      <c r="I57" s="161"/>
      <c r="J57" s="161"/>
      <c r="K57" s="161"/>
      <c r="L57" s="161"/>
      <c r="M57" s="161"/>
      <c r="N57" s="161"/>
      <c r="O57" s="161"/>
      <c r="P57" s="161"/>
      <c r="Q57" s="161"/>
      <c r="R57" s="141"/>
    </row>
    <row r="58" spans="1:18" s="28" customFormat="1" ht="18.75">
      <c r="A58" s="161"/>
      <c r="B58" s="161"/>
      <c r="C58" s="161"/>
      <c r="D58" s="161"/>
      <c r="E58" s="161"/>
      <c r="F58" s="161"/>
      <c r="G58" s="161"/>
      <c r="H58" s="161"/>
      <c r="I58" s="161"/>
      <c r="J58" s="161"/>
      <c r="K58" s="161"/>
      <c r="L58" s="161"/>
      <c r="M58" s="161"/>
      <c r="N58" s="161"/>
      <c r="O58" s="161"/>
      <c r="P58" s="161"/>
      <c r="Q58" s="161"/>
      <c r="R58" s="141"/>
    </row>
    <row r="59" spans="1:18" s="28" customFormat="1" ht="18.75">
      <c r="A59" s="161"/>
      <c r="B59" s="161"/>
      <c r="C59" s="161"/>
      <c r="D59" s="161"/>
      <c r="E59" s="161"/>
      <c r="F59" s="161"/>
      <c r="G59" s="161"/>
      <c r="H59" s="161"/>
      <c r="I59" s="161"/>
      <c r="J59" s="161"/>
      <c r="K59" s="161"/>
      <c r="L59" s="161"/>
      <c r="M59" s="161"/>
      <c r="N59" s="161"/>
      <c r="O59" s="161"/>
      <c r="P59" s="161"/>
      <c r="Q59" s="161"/>
      <c r="R59" s="141"/>
    </row>
    <row r="60" spans="1:18" s="28" customFormat="1" ht="18.75">
      <c r="A60" s="161"/>
      <c r="B60" s="161"/>
      <c r="C60" s="161"/>
      <c r="D60" s="161"/>
      <c r="E60" s="161"/>
      <c r="F60" s="161"/>
      <c r="G60" s="161"/>
      <c r="H60" s="161"/>
      <c r="I60" s="161"/>
      <c r="J60" s="161"/>
      <c r="K60" s="161"/>
      <c r="L60" s="161"/>
      <c r="M60" s="161"/>
      <c r="N60" s="161"/>
      <c r="O60" s="161"/>
      <c r="P60" s="161"/>
      <c r="Q60" s="161"/>
      <c r="R60" s="141"/>
    </row>
    <row r="61" spans="1:18" s="28" customFormat="1" ht="18.75">
      <c r="A61" s="161"/>
      <c r="B61" s="161"/>
      <c r="C61" s="161"/>
      <c r="D61" s="161"/>
      <c r="E61" s="161"/>
      <c r="F61" s="161"/>
      <c r="G61" s="161"/>
      <c r="H61" s="161"/>
      <c r="I61" s="161"/>
      <c r="J61" s="161"/>
      <c r="K61" s="161"/>
      <c r="L61" s="161"/>
      <c r="M61" s="161"/>
      <c r="N61" s="161"/>
      <c r="O61" s="161"/>
      <c r="P61" s="161"/>
      <c r="Q61" s="161"/>
      <c r="R61" s="141"/>
    </row>
    <row r="62" spans="1:18" s="28" customFormat="1" ht="18.75">
      <c r="A62" s="161"/>
      <c r="B62" s="161"/>
      <c r="C62" s="161"/>
      <c r="D62" s="161"/>
      <c r="E62" s="161"/>
      <c r="F62" s="161"/>
      <c r="G62" s="161"/>
      <c r="H62" s="161"/>
      <c r="I62" s="161"/>
      <c r="J62" s="161"/>
      <c r="K62" s="161"/>
      <c r="L62" s="161"/>
      <c r="M62" s="161"/>
      <c r="N62" s="161"/>
      <c r="O62" s="161"/>
      <c r="P62" s="161"/>
      <c r="Q62" s="161"/>
      <c r="R62" s="141"/>
    </row>
    <row r="63" spans="1:18" s="28" customFormat="1" ht="18.75">
      <c r="A63" s="161"/>
      <c r="B63" s="161"/>
      <c r="C63" s="161"/>
      <c r="D63" s="161"/>
      <c r="E63" s="161"/>
      <c r="F63" s="161"/>
      <c r="G63" s="161"/>
      <c r="H63" s="161"/>
      <c r="I63" s="161"/>
      <c r="J63" s="161"/>
      <c r="K63" s="161"/>
      <c r="L63" s="161"/>
      <c r="M63" s="161"/>
      <c r="N63" s="161"/>
      <c r="O63" s="161"/>
      <c r="P63" s="161"/>
      <c r="Q63" s="161"/>
      <c r="R63" s="141"/>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0">
      <selection activeCell="K13" sqref="K13"/>
    </sheetView>
  </sheetViews>
  <sheetFormatPr defaultColWidth="9.140625" defaultRowHeight="12.75"/>
  <cols>
    <col min="1" max="1" width="27.57421875" style="161" customWidth="1"/>
    <col min="2" max="5" width="27.57421875" style="162" customWidth="1"/>
    <col min="6" max="13" width="9.140625" style="161" customWidth="1"/>
    <col min="14" max="18" width="9.140625" style="141" customWidth="1"/>
    <col min="19" max="16384" width="9.140625" style="30" customWidth="1"/>
  </cols>
  <sheetData>
    <row r="1" ht="51" customHeight="1"/>
    <row r="2" spans="1:18" s="26" customFormat="1" ht="21.75" customHeight="1">
      <c r="A2" s="403" t="s">
        <v>143</v>
      </c>
      <c r="B2" s="403"/>
      <c r="C2" s="403"/>
      <c r="D2" s="403"/>
      <c r="E2" s="403"/>
      <c r="F2" s="163"/>
      <c r="G2" s="163"/>
      <c r="H2" s="163"/>
      <c r="I2" s="163"/>
      <c r="J2" s="163"/>
      <c r="K2" s="163"/>
      <c r="L2" s="163"/>
      <c r="M2" s="163"/>
      <c r="N2" s="164"/>
      <c r="O2" s="164"/>
      <c r="P2" s="164"/>
      <c r="Q2" s="164"/>
      <c r="R2" s="164"/>
    </row>
    <row r="3" spans="1:18" s="27" customFormat="1" ht="18" customHeight="1">
      <c r="A3" s="403" t="s">
        <v>232</v>
      </c>
      <c r="B3" s="403"/>
      <c r="C3" s="403"/>
      <c r="D3" s="403"/>
      <c r="E3" s="403"/>
      <c r="F3" s="163"/>
      <c r="G3" s="163"/>
      <c r="H3" s="163"/>
      <c r="I3" s="163"/>
      <c r="J3" s="163"/>
      <c r="K3" s="163"/>
      <c r="L3" s="163"/>
      <c r="M3" s="163"/>
      <c r="N3" s="164"/>
      <c r="O3" s="164"/>
      <c r="P3" s="164"/>
      <c r="Q3" s="164"/>
      <c r="R3" s="164"/>
    </row>
    <row r="4" spans="1:18" s="27" customFormat="1" ht="20.25" customHeight="1">
      <c r="A4" s="403" t="s">
        <v>291</v>
      </c>
      <c r="B4" s="403"/>
      <c r="C4" s="403"/>
      <c r="D4" s="403"/>
      <c r="E4" s="403"/>
      <c r="F4" s="165"/>
      <c r="G4" s="163"/>
      <c r="H4" s="163"/>
      <c r="I4" s="163"/>
      <c r="J4" s="163"/>
      <c r="K4" s="163"/>
      <c r="L4" s="163"/>
      <c r="M4" s="163"/>
      <c r="N4" s="164"/>
      <c r="O4" s="164"/>
      <c r="P4" s="164"/>
      <c r="Q4" s="164"/>
      <c r="R4" s="164"/>
    </row>
    <row r="5" spans="1:18" s="28" customFormat="1" ht="0.75" customHeight="1">
      <c r="A5" s="161"/>
      <c r="B5" s="162"/>
      <c r="C5" s="162"/>
      <c r="D5" s="162"/>
      <c r="E5" s="162"/>
      <c r="F5" s="161"/>
      <c r="G5" s="161"/>
      <c r="H5" s="161"/>
      <c r="I5" s="161"/>
      <c r="J5" s="161"/>
      <c r="K5" s="161"/>
      <c r="L5" s="161"/>
      <c r="M5" s="161"/>
      <c r="N5" s="141"/>
      <c r="O5" s="141"/>
      <c r="P5" s="141"/>
      <c r="Q5" s="141"/>
      <c r="R5" s="141"/>
    </row>
    <row r="6" spans="1:18" s="28" customFormat="1" ht="24.75" customHeight="1">
      <c r="A6" s="444" t="s">
        <v>205</v>
      </c>
      <c r="B6" s="444"/>
      <c r="C6" s="162"/>
      <c r="D6" s="162"/>
      <c r="E6" s="162"/>
      <c r="F6" s="161"/>
      <c r="G6" s="161"/>
      <c r="H6" s="161"/>
      <c r="I6" s="161"/>
      <c r="J6" s="161"/>
      <c r="K6" s="161"/>
      <c r="L6" s="161"/>
      <c r="M6" s="161"/>
      <c r="N6" s="141"/>
      <c r="O6" s="141"/>
      <c r="P6" s="141"/>
      <c r="Q6" s="141"/>
      <c r="R6" s="141"/>
    </row>
    <row r="7" spans="1:18" s="28" customFormat="1" ht="18.75" customHeight="1">
      <c r="A7" s="445" t="s">
        <v>40</v>
      </c>
      <c r="B7" s="437" t="s">
        <v>263</v>
      </c>
      <c r="C7" s="437" t="s">
        <v>286</v>
      </c>
      <c r="D7" s="437" t="s">
        <v>294</v>
      </c>
      <c r="E7" s="439" t="s">
        <v>37</v>
      </c>
      <c r="F7" s="161"/>
      <c r="G7" s="161"/>
      <c r="H7" s="161"/>
      <c r="I7" s="161"/>
      <c r="J7" s="161"/>
      <c r="K7" s="161"/>
      <c r="L7" s="161"/>
      <c r="M7" s="161"/>
      <c r="N7" s="141"/>
      <c r="O7" s="141"/>
      <c r="P7" s="141"/>
      <c r="Q7" s="141"/>
      <c r="R7" s="141"/>
    </row>
    <row r="8" spans="1:18" s="28" customFormat="1" ht="14.25" customHeight="1">
      <c r="A8" s="446"/>
      <c r="B8" s="443"/>
      <c r="C8" s="438"/>
      <c r="D8" s="438"/>
      <c r="E8" s="440"/>
      <c r="F8" s="161"/>
      <c r="G8" s="161"/>
      <c r="H8" s="161"/>
      <c r="I8" s="161"/>
      <c r="J8" s="161"/>
      <c r="K8" s="161"/>
      <c r="L8" s="161"/>
      <c r="M8" s="161"/>
      <c r="N8" s="141"/>
      <c r="O8" s="141"/>
      <c r="P8" s="141"/>
      <c r="Q8" s="141"/>
      <c r="R8" s="141"/>
    </row>
    <row r="9" spans="1:18" s="28" customFormat="1" ht="30.75" customHeight="1">
      <c r="A9" s="166" t="s">
        <v>74</v>
      </c>
      <c r="B9" s="167">
        <v>1842</v>
      </c>
      <c r="C9" s="167">
        <v>1600</v>
      </c>
      <c r="D9" s="167">
        <v>1784</v>
      </c>
      <c r="E9" s="168" t="s">
        <v>75</v>
      </c>
      <c r="F9" s="161"/>
      <c r="G9" s="161"/>
      <c r="H9" s="161"/>
      <c r="I9" s="161"/>
      <c r="J9" s="161"/>
      <c r="K9" s="161"/>
      <c r="L9" s="161"/>
      <c r="M9" s="161"/>
      <c r="N9" s="141"/>
      <c r="O9" s="141"/>
      <c r="P9" s="141"/>
      <c r="Q9" s="141"/>
      <c r="R9" s="141"/>
    </row>
    <row r="10" spans="1:18" s="28" customFormat="1" ht="30.75" customHeight="1">
      <c r="A10" s="382" t="s">
        <v>76</v>
      </c>
      <c r="B10" s="383">
        <v>540</v>
      </c>
      <c r="C10" s="383">
        <v>685</v>
      </c>
      <c r="D10" s="383">
        <v>465</v>
      </c>
      <c r="E10" s="384" t="s">
        <v>77</v>
      </c>
      <c r="F10" s="161"/>
      <c r="G10" s="161"/>
      <c r="H10" s="161"/>
      <c r="I10" s="161"/>
      <c r="J10" s="161"/>
      <c r="K10" s="161"/>
      <c r="L10" s="161"/>
      <c r="M10" s="161"/>
      <c r="N10" s="141"/>
      <c r="O10" s="141"/>
      <c r="P10" s="145"/>
      <c r="Q10" s="141"/>
      <c r="R10" s="141"/>
    </row>
    <row r="11" spans="1:18" s="28" customFormat="1" ht="30.75" customHeight="1">
      <c r="A11" s="166" t="s">
        <v>78</v>
      </c>
      <c r="B11" s="167">
        <v>801</v>
      </c>
      <c r="C11" s="167">
        <v>730</v>
      </c>
      <c r="D11" s="167">
        <v>692</v>
      </c>
      <c r="E11" s="168" t="s">
        <v>79</v>
      </c>
      <c r="F11" s="161"/>
      <c r="G11" s="161"/>
      <c r="H11" s="161"/>
      <c r="I11" s="161"/>
      <c r="J11" s="161"/>
      <c r="K11" s="161"/>
      <c r="L11" s="161"/>
      <c r="M11" s="161"/>
      <c r="N11" s="141"/>
      <c r="O11" s="141"/>
      <c r="P11" s="141"/>
      <c r="Q11" s="141"/>
      <c r="R11" s="141"/>
    </row>
    <row r="12" spans="1:18" s="28" customFormat="1" ht="30.75" customHeight="1">
      <c r="A12" s="382" t="s">
        <v>80</v>
      </c>
      <c r="B12" s="383">
        <v>673</v>
      </c>
      <c r="C12" s="383">
        <v>655</v>
      </c>
      <c r="D12" s="383">
        <v>582</v>
      </c>
      <c r="E12" s="384" t="s">
        <v>81</v>
      </c>
      <c r="F12" s="161"/>
      <c r="G12" s="161"/>
      <c r="H12" s="161"/>
      <c r="I12" s="161"/>
      <c r="J12" s="161"/>
      <c r="K12" s="161"/>
      <c r="L12" s="161"/>
      <c r="M12" s="161"/>
      <c r="N12" s="141"/>
      <c r="O12" s="141"/>
      <c r="P12" s="141"/>
      <c r="Q12" s="141"/>
      <c r="R12" s="141"/>
    </row>
    <row r="13" spans="1:18" s="28" customFormat="1" ht="30.75" customHeight="1">
      <c r="A13" s="166" t="s">
        <v>111</v>
      </c>
      <c r="B13" s="167">
        <v>305</v>
      </c>
      <c r="C13" s="167">
        <v>310</v>
      </c>
      <c r="D13" s="167">
        <v>276</v>
      </c>
      <c r="E13" s="168" t="s">
        <v>144</v>
      </c>
      <c r="F13" s="161"/>
      <c r="G13" s="161"/>
      <c r="H13" s="161"/>
      <c r="I13" s="161"/>
      <c r="J13" s="161"/>
      <c r="K13" s="161"/>
      <c r="L13" s="161"/>
      <c r="M13" s="161"/>
      <c r="N13" s="141"/>
      <c r="O13" s="141"/>
      <c r="P13" s="141"/>
      <c r="Q13" s="141"/>
      <c r="R13" s="141"/>
    </row>
    <row r="14" spans="1:18" s="28" customFormat="1" ht="30.75" customHeight="1">
      <c r="A14" s="382" t="s">
        <v>82</v>
      </c>
      <c r="B14" s="383">
        <v>236</v>
      </c>
      <c r="C14" s="383">
        <v>227</v>
      </c>
      <c r="D14" s="385">
        <v>300</v>
      </c>
      <c r="E14" s="384" t="s">
        <v>83</v>
      </c>
      <c r="F14" s="161"/>
      <c r="G14" s="161"/>
      <c r="H14" s="161"/>
      <c r="I14" s="161"/>
      <c r="J14" s="161"/>
      <c r="K14" s="161"/>
      <c r="L14" s="161"/>
      <c r="M14" s="161"/>
      <c r="N14" s="141"/>
      <c r="O14" s="141"/>
      <c r="P14" s="141"/>
      <c r="Q14" s="141"/>
      <c r="R14" s="141"/>
    </row>
    <row r="15" spans="1:18" s="28" customFormat="1" ht="30.75" customHeight="1">
      <c r="A15" s="166" t="s">
        <v>84</v>
      </c>
      <c r="B15" s="169">
        <v>112</v>
      </c>
      <c r="C15" s="167">
        <v>101</v>
      </c>
      <c r="D15" s="167">
        <v>82</v>
      </c>
      <c r="E15" s="168" t="s">
        <v>85</v>
      </c>
      <c r="F15" s="161"/>
      <c r="G15" s="161"/>
      <c r="H15" s="161"/>
      <c r="I15" s="161"/>
      <c r="J15" s="161"/>
      <c r="K15" s="161"/>
      <c r="L15" s="161"/>
      <c r="M15" s="161"/>
      <c r="N15" s="141"/>
      <c r="O15" s="141"/>
      <c r="P15" s="141"/>
      <c r="Q15" s="141"/>
      <c r="R15" s="141"/>
    </row>
    <row r="16" spans="1:18" s="28" customFormat="1" ht="30.75" customHeight="1">
      <c r="A16" s="382" t="s">
        <v>86</v>
      </c>
      <c r="B16" s="383">
        <v>96</v>
      </c>
      <c r="C16" s="383">
        <v>118</v>
      </c>
      <c r="D16" s="383">
        <v>69</v>
      </c>
      <c r="E16" s="384" t="s">
        <v>87</v>
      </c>
      <c r="F16" s="161"/>
      <c r="G16" s="161"/>
      <c r="H16" s="161"/>
      <c r="I16" s="161"/>
      <c r="J16" s="161"/>
      <c r="K16" s="161"/>
      <c r="L16" s="161"/>
      <c r="M16" s="161"/>
      <c r="N16" s="141"/>
      <c r="O16" s="141"/>
      <c r="P16" s="141"/>
      <c r="Q16" s="141"/>
      <c r="R16" s="141"/>
    </row>
    <row r="17" spans="1:18" s="28" customFormat="1" ht="30.75" customHeight="1">
      <c r="A17" s="166" t="s">
        <v>88</v>
      </c>
      <c r="B17" s="167">
        <v>168</v>
      </c>
      <c r="C17" s="167">
        <v>184</v>
      </c>
      <c r="D17" s="167">
        <v>49</v>
      </c>
      <c r="E17" s="168" t="s">
        <v>231</v>
      </c>
      <c r="F17" s="161"/>
      <c r="G17" s="161"/>
      <c r="H17" s="161"/>
      <c r="I17" s="161"/>
      <c r="J17" s="161"/>
      <c r="K17" s="161"/>
      <c r="L17" s="161"/>
      <c r="M17" s="161"/>
      <c r="N17" s="141"/>
      <c r="O17" s="141"/>
      <c r="P17" s="141"/>
      <c r="Q17" s="141"/>
      <c r="R17" s="141"/>
    </row>
    <row r="18" spans="1:18" s="28" customFormat="1" ht="24.75" customHeight="1">
      <c r="A18" s="382" t="s">
        <v>182</v>
      </c>
      <c r="B18" s="383">
        <v>672</v>
      </c>
      <c r="C18" s="383">
        <v>820</v>
      </c>
      <c r="D18" s="383">
        <v>612</v>
      </c>
      <c r="E18" s="384" t="s">
        <v>183</v>
      </c>
      <c r="F18" s="161"/>
      <c r="G18" s="161"/>
      <c r="H18" s="161"/>
      <c r="I18" s="161"/>
      <c r="J18" s="161"/>
      <c r="K18" s="161"/>
      <c r="L18" s="161"/>
      <c r="M18" s="161"/>
      <c r="N18" s="141"/>
      <c r="O18" s="141"/>
      <c r="P18" s="141"/>
      <c r="Q18" s="141"/>
      <c r="R18" s="141"/>
    </row>
    <row r="19" spans="1:18" s="28" customFormat="1" ht="22.5" customHeight="1">
      <c r="A19" s="171" t="s">
        <v>0</v>
      </c>
      <c r="B19" s="172">
        <f>SUM(B9:B18)</f>
        <v>5445</v>
      </c>
      <c r="C19" s="172">
        <f>SUM(C9:C18)</f>
        <v>5430</v>
      </c>
      <c r="D19" s="172">
        <f>SUM(D9:D18)</f>
        <v>4911</v>
      </c>
      <c r="E19" s="173" t="s">
        <v>1</v>
      </c>
      <c r="F19" s="161"/>
      <c r="G19" s="161"/>
      <c r="H19" s="161"/>
      <c r="I19" s="161"/>
      <c r="J19" s="161"/>
      <c r="K19" s="161"/>
      <c r="L19" s="161"/>
      <c r="M19" s="161"/>
      <c r="N19" s="141"/>
      <c r="O19" s="141"/>
      <c r="P19" s="141"/>
      <c r="Q19" s="141"/>
      <c r="R19" s="141"/>
    </row>
    <row r="20" spans="1:18" s="28" customFormat="1" ht="8.25" customHeight="1">
      <c r="A20" s="161"/>
      <c r="B20" s="174"/>
      <c r="C20" s="174"/>
      <c r="D20" s="174"/>
      <c r="E20" s="162"/>
      <c r="F20" s="161"/>
      <c r="G20" s="161"/>
      <c r="H20" s="161"/>
      <c r="I20" s="161"/>
      <c r="J20" s="161"/>
      <c r="K20" s="161"/>
      <c r="L20" s="161"/>
      <c r="M20" s="161"/>
      <c r="N20" s="141"/>
      <c r="O20" s="141"/>
      <c r="P20" s="141"/>
      <c r="Q20" s="141"/>
      <c r="R20" s="141"/>
    </row>
    <row r="21" spans="1:18" s="29" customFormat="1" ht="16.5">
      <c r="A21" s="175" t="s">
        <v>180</v>
      </c>
      <c r="B21" s="175"/>
      <c r="C21" s="176"/>
      <c r="D21" s="441" t="s">
        <v>181</v>
      </c>
      <c r="E21" s="441"/>
      <c r="F21" s="176"/>
      <c r="G21" s="176"/>
      <c r="H21" s="177"/>
      <c r="I21" s="177"/>
      <c r="J21" s="177"/>
      <c r="K21" s="177"/>
      <c r="L21" s="177"/>
      <c r="M21" s="177"/>
      <c r="N21" s="178"/>
      <c r="O21" s="178"/>
      <c r="P21" s="178"/>
      <c r="Q21" s="178"/>
      <c r="R21" s="179"/>
    </row>
    <row r="22" spans="1:18" s="29" customFormat="1" ht="16.5">
      <c r="A22" s="175" t="s">
        <v>100</v>
      </c>
      <c r="B22" s="180"/>
      <c r="C22" s="442" t="s">
        <v>41</v>
      </c>
      <c r="D22" s="442"/>
      <c r="E22" s="442"/>
      <c r="F22" s="176"/>
      <c r="G22" s="176"/>
      <c r="H22" s="176"/>
      <c r="I22" s="176"/>
      <c r="J22" s="176"/>
      <c r="K22" s="176"/>
      <c r="L22" s="176"/>
      <c r="M22" s="176"/>
      <c r="N22" s="179"/>
      <c r="O22" s="179"/>
      <c r="P22" s="179"/>
      <c r="Q22" s="179"/>
      <c r="R22" s="179"/>
    </row>
    <row r="23" spans="1:18" s="28" customFormat="1" ht="18.75">
      <c r="A23" s="161"/>
      <c r="B23" s="162"/>
      <c r="C23" s="162"/>
      <c r="D23" s="162"/>
      <c r="E23" s="162"/>
      <c r="F23" s="161"/>
      <c r="G23" s="161"/>
      <c r="H23" s="161"/>
      <c r="I23" s="161"/>
      <c r="J23" s="161"/>
      <c r="K23" s="161"/>
      <c r="L23" s="161"/>
      <c r="M23" s="161"/>
      <c r="N23" s="141"/>
      <c r="O23" s="141"/>
      <c r="P23" s="141"/>
      <c r="Q23" s="141"/>
      <c r="R23" s="141"/>
    </row>
    <row r="24" spans="1:18" s="28" customFormat="1" ht="18.75">
      <c r="A24" s="161"/>
      <c r="B24" s="162"/>
      <c r="C24" s="162"/>
      <c r="D24" s="162"/>
      <c r="E24" s="162"/>
      <c r="F24" s="161"/>
      <c r="G24" s="161"/>
      <c r="H24" s="161"/>
      <c r="I24" s="161"/>
      <c r="J24" s="161"/>
      <c r="K24" s="161"/>
      <c r="L24" s="161"/>
      <c r="M24" s="161"/>
      <c r="N24" s="141"/>
      <c r="O24" s="141"/>
      <c r="P24" s="141"/>
      <c r="Q24" s="141"/>
      <c r="R24" s="141"/>
    </row>
    <row r="25" spans="1:18" s="28" customFormat="1" ht="18.75">
      <c r="A25" s="161"/>
      <c r="B25" s="162"/>
      <c r="C25" s="162"/>
      <c r="D25" s="162"/>
      <c r="E25" s="162"/>
      <c r="F25" s="161"/>
      <c r="G25" s="161"/>
      <c r="H25" s="161"/>
      <c r="I25" s="161"/>
      <c r="J25" s="161"/>
      <c r="K25" s="161"/>
      <c r="L25" s="161"/>
      <c r="M25" s="161"/>
      <c r="N25" s="141"/>
      <c r="O25" s="141"/>
      <c r="P25" s="141"/>
      <c r="Q25" s="141"/>
      <c r="R25" s="141"/>
    </row>
    <row r="26" spans="1:18" s="28" customFormat="1" ht="18.75">
      <c r="A26" s="161"/>
      <c r="B26" s="162"/>
      <c r="C26" s="162"/>
      <c r="D26" s="162"/>
      <c r="E26" s="162"/>
      <c r="F26" s="161"/>
      <c r="G26" s="161"/>
      <c r="H26" s="161"/>
      <c r="I26" s="161"/>
      <c r="J26" s="161"/>
      <c r="K26" s="161"/>
      <c r="L26" s="161"/>
      <c r="M26" s="161"/>
      <c r="N26" s="141"/>
      <c r="O26" s="141"/>
      <c r="P26" s="141"/>
      <c r="Q26" s="141"/>
      <c r="R26" s="141"/>
    </row>
    <row r="27" spans="1:18" s="28" customFormat="1" ht="18.75">
      <c r="A27" s="161"/>
      <c r="B27" s="162"/>
      <c r="C27" s="162"/>
      <c r="D27" s="162"/>
      <c r="E27" s="162"/>
      <c r="F27" s="161"/>
      <c r="G27" s="161"/>
      <c r="H27" s="161"/>
      <c r="I27" s="161"/>
      <c r="J27" s="161"/>
      <c r="K27" s="161"/>
      <c r="L27" s="161"/>
      <c r="M27" s="161"/>
      <c r="N27" s="141"/>
      <c r="O27" s="141"/>
      <c r="P27" s="141"/>
      <c r="Q27" s="141"/>
      <c r="R27" s="141"/>
    </row>
    <row r="28" spans="1:18" s="28" customFormat="1" ht="18.75">
      <c r="A28" s="161"/>
      <c r="B28" s="162"/>
      <c r="C28" s="162"/>
      <c r="D28" s="162"/>
      <c r="E28" s="162"/>
      <c r="F28" s="161"/>
      <c r="G28" s="161"/>
      <c r="H28" s="161"/>
      <c r="I28" s="161"/>
      <c r="J28" s="161"/>
      <c r="K28" s="161"/>
      <c r="L28" s="161"/>
      <c r="M28" s="161"/>
      <c r="N28" s="141"/>
      <c r="O28" s="141"/>
      <c r="P28" s="141"/>
      <c r="Q28" s="141"/>
      <c r="R28" s="141"/>
    </row>
    <row r="29" spans="1:18" s="28" customFormat="1" ht="18.75">
      <c r="A29" s="161"/>
      <c r="B29" s="162"/>
      <c r="C29" s="162"/>
      <c r="D29" s="162"/>
      <c r="E29" s="162"/>
      <c r="F29" s="161"/>
      <c r="G29" s="161"/>
      <c r="H29" s="161"/>
      <c r="I29" s="161"/>
      <c r="J29" s="161"/>
      <c r="K29" s="161"/>
      <c r="L29" s="161"/>
      <c r="M29" s="161"/>
      <c r="N29" s="141"/>
      <c r="O29" s="141"/>
      <c r="P29" s="141"/>
      <c r="Q29" s="141"/>
      <c r="R29" s="141"/>
    </row>
    <row r="30" spans="1:18" s="28" customFormat="1" ht="18.75">
      <c r="A30" s="161"/>
      <c r="B30" s="162"/>
      <c r="C30" s="162"/>
      <c r="D30" s="162"/>
      <c r="E30" s="162"/>
      <c r="F30" s="161"/>
      <c r="G30" s="161"/>
      <c r="H30" s="161"/>
      <c r="I30" s="161"/>
      <c r="J30" s="161"/>
      <c r="K30" s="161"/>
      <c r="L30" s="161"/>
      <c r="M30" s="161"/>
      <c r="N30" s="141"/>
      <c r="O30" s="141"/>
      <c r="P30" s="141"/>
      <c r="Q30" s="141"/>
      <c r="R30" s="141"/>
    </row>
    <row r="31" spans="1:18" s="28" customFormat="1" ht="18.75">
      <c r="A31" s="161"/>
      <c r="B31" s="162"/>
      <c r="C31" s="162"/>
      <c r="D31" s="162"/>
      <c r="E31" s="162"/>
      <c r="F31" s="161"/>
      <c r="G31" s="161"/>
      <c r="H31" s="161"/>
      <c r="I31" s="161"/>
      <c r="J31" s="161"/>
      <c r="K31" s="161"/>
      <c r="L31" s="161"/>
      <c r="M31" s="161"/>
      <c r="N31" s="141"/>
      <c r="O31" s="141"/>
      <c r="P31" s="141"/>
      <c r="Q31" s="141"/>
      <c r="R31" s="141"/>
    </row>
    <row r="32" spans="1:18" s="28" customFormat="1" ht="18.75">
      <c r="A32" s="161"/>
      <c r="B32" s="162"/>
      <c r="C32" s="162"/>
      <c r="D32" s="162"/>
      <c r="E32" s="162"/>
      <c r="F32" s="161"/>
      <c r="G32" s="161"/>
      <c r="H32" s="161"/>
      <c r="I32" s="161"/>
      <c r="J32" s="161"/>
      <c r="K32" s="161"/>
      <c r="L32" s="161"/>
      <c r="M32" s="161"/>
      <c r="N32" s="141"/>
      <c r="O32" s="141"/>
      <c r="P32" s="141"/>
      <c r="Q32" s="141"/>
      <c r="R32" s="141"/>
    </row>
    <row r="33" spans="1:18" s="28" customFormat="1" ht="18.75">
      <c r="A33" s="161"/>
      <c r="B33" s="162"/>
      <c r="C33" s="162"/>
      <c r="D33" s="162"/>
      <c r="E33" s="162"/>
      <c r="F33" s="161"/>
      <c r="G33" s="161"/>
      <c r="H33" s="161"/>
      <c r="I33" s="161"/>
      <c r="J33" s="161"/>
      <c r="K33" s="161"/>
      <c r="L33" s="161"/>
      <c r="M33" s="161"/>
      <c r="N33" s="141"/>
      <c r="O33" s="141"/>
      <c r="P33" s="141"/>
      <c r="Q33" s="141"/>
      <c r="R33" s="141"/>
    </row>
    <row r="34" spans="1:18" s="28" customFormat="1" ht="18.75">
      <c r="A34" s="161"/>
      <c r="B34" s="162"/>
      <c r="C34" s="162"/>
      <c r="D34" s="162"/>
      <c r="E34" s="162"/>
      <c r="F34" s="161"/>
      <c r="G34" s="161"/>
      <c r="H34" s="161"/>
      <c r="I34" s="161"/>
      <c r="J34" s="161"/>
      <c r="K34" s="161"/>
      <c r="L34" s="161"/>
      <c r="M34" s="161"/>
      <c r="N34" s="141"/>
      <c r="O34" s="141"/>
      <c r="P34" s="141"/>
      <c r="Q34" s="141"/>
      <c r="R34" s="141"/>
    </row>
    <row r="35" spans="1:18" s="28" customFormat="1" ht="18.75">
      <c r="A35" s="161"/>
      <c r="B35" s="162"/>
      <c r="C35" s="162"/>
      <c r="D35" s="162"/>
      <c r="E35" s="162"/>
      <c r="F35" s="161"/>
      <c r="G35" s="161"/>
      <c r="H35" s="161"/>
      <c r="I35" s="161"/>
      <c r="J35" s="161"/>
      <c r="K35" s="161"/>
      <c r="L35" s="161"/>
      <c r="M35" s="161"/>
      <c r="N35" s="141"/>
      <c r="O35" s="141"/>
      <c r="P35" s="141"/>
      <c r="Q35" s="141"/>
      <c r="R35" s="141"/>
    </row>
    <row r="36" spans="1:18" s="28" customFormat="1" ht="18.75">
      <c r="A36" s="161"/>
      <c r="B36" s="162"/>
      <c r="C36" s="162"/>
      <c r="D36" s="162"/>
      <c r="E36" s="162"/>
      <c r="F36" s="161"/>
      <c r="G36" s="161"/>
      <c r="H36" s="161"/>
      <c r="I36" s="161"/>
      <c r="J36" s="161"/>
      <c r="K36" s="161"/>
      <c r="L36" s="161"/>
      <c r="M36" s="161"/>
      <c r="N36" s="141"/>
      <c r="O36" s="141"/>
      <c r="P36" s="141"/>
      <c r="Q36" s="141"/>
      <c r="R36" s="141"/>
    </row>
    <row r="37" spans="1:18" s="28" customFormat="1" ht="18.75">
      <c r="A37" s="161"/>
      <c r="B37" s="162"/>
      <c r="C37" s="162"/>
      <c r="D37" s="162"/>
      <c r="E37" s="162"/>
      <c r="F37" s="161"/>
      <c r="G37" s="161"/>
      <c r="H37" s="161"/>
      <c r="I37" s="161"/>
      <c r="J37" s="161"/>
      <c r="K37" s="161"/>
      <c r="L37" s="161"/>
      <c r="M37" s="161"/>
      <c r="N37" s="141"/>
      <c r="O37" s="141"/>
      <c r="P37" s="141"/>
      <c r="Q37" s="141"/>
      <c r="R37" s="141"/>
    </row>
    <row r="38" spans="1:18" s="28" customFormat="1" ht="18.75">
      <c r="A38" s="161"/>
      <c r="B38" s="162"/>
      <c r="C38" s="162"/>
      <c r="D38" s="162"/>
      <c r="E38" s="162"/>
      <c r="F38" s="161"/>
      <c r="G38" s="161"/>
      <c r="H38" s="161"/>
      <c r="I38" s="161"/>
      <c r="J38" s="161"/>
      <c r="K38" s="161"/>
      <c r="L38" s="161"/>
      <c r="M38" s="161"/>
      <c r="N38" s="141"/>
      <c r="O38" s="141"/>
      <c r="P38" s="141"/>
      <c r="Q38" s="141"/>
      <c r="R38" s="141"/>
    </row>
    <row r="39" spans="1:18" s="28" customFormat="1" ht="18.75">
      <c r="A39" s="161"/>
      <c r="B39" s="162"/>
      <c r="C39" s="162"/>
      <c r="D39" s="162"/>
      <c r="E39" s="162"/>
      <c r="F39" s="161"/>
      <c r="G39" s="161"/>
      <c r="H39" s="161"/>
      <c r="I39" s="161"/>
      <c r="J39" s="161"/>
      <c r="K39" s="161"/>
      <c r="L39" s="161"/>
      <c r="M39" s="161"/>
      <c r="N39" s="141"/>
      <c r="O39" s="141"/>
      <c r="P39" s="141"/>
      <c r="Q39" s="141"/>
      <c r="R39" s="141"/>
    </row>
    <row r="40" spans="1:18" s="28" customFormat="1" ht="18.75">
      <c r="A40" s="161"/>
      <c r="B40" s="162"/>
      <c r="C40" s="162"/>
      <c r="D40" s="162"/>
      <c r="E40" s="162"/>
      <c r="F40" s="161"/>
      <c r="G40" s="161"/>
      <c r="H40" s="161"/>
      <c r="I40" s="161"/>
      <c r="J40" s="161"/>
      <c r="K40" s="161"/>
      <c r="L40" s="161"/>
      <c r="M40" s="161"/>
      <c r="N40" s="141"/>
      <c r="O40" s="141"/>
      <c r="P40" s="141"/>
      <c r="Q40" s="141"/>
      <c r="R40" s="141"/>
    </row>
    <row r="41" spans="1:18" s="28" customFormat="1" ht="18.75">
      <c r="A41" s="161"/>
      <c r="B41" s="162"/>
      <c r="C41" s="162"/>
      <c r="D41" s="162"/>
      <c r="E41" s="162"/>
      <c r="F41" s="161"/>
      <c r="G41" s="161"/>
      <c r="H41" s="161"/>
      <c r="I41" s="161"/>
      <c r="J41" s="161"/>
      <c r="K41" s="161"/>
      <c r="L41" s="161"/>
      <c r="M41" s="161"/>
      <c r="N41" s="141"/>
      <c r="O41" s="141"/>
      <c r="P41" s="141"/>
      <c r="Q41" s="141"/>
      <c r="R41" s="141"/>
    </row>
    <row r="42" spans="1:18" s="28" customFormat="1" ht="18.75">
      <c r="A42" s="161"/>
      <c r="B42" s="162"/>
      <c r="C42" s="162"/>
      <c r="D42" s="162"/>
      <c r="E42" s="162"/>
      <c r="F42" s="161"/>
      <c r="G42" s="161"/>
      <c r="H42" s="161"/>
      <c r="I42" s="161"/>
      <c r="J42" s="161"/>
      <c r="K42" s="161"/>
      <c r="L42" s="161"/>
      <c r="M42" s="161"/>
      <c r="N42" s="141"/>
      <c r="O42" s="141"/>
      <c r="P42" s="141"/>
      <c r="Q42" s="141"/>
      <c r="R42" s="141"/>
    </row>
    <row r="43" spans="1:18" s="28" customFormat="1" ht="18.75">
      <c r="A43" s="161"/>
      <c r="B43" s="162"/>
      <c r="C43" s="162"/>
      <c r="D43" s="162"/>
      <c r="E43" s="162"/>
      <c r="F43" s="161"/>
      <c r="G43" s="161"/>
      <c r="H43" s="161"/>
      <c r="I43" s="161"/>
      <c r="J43" s="161"/>
      <c r="K43" s="161"/>
      <c r="L43" s="161"/>
      <c r="M43" s="161"/>
      <c r="N43" s="141"/>
      <c r="O43" s="141"/>
      <c r="P43" s="141"/>
      <c r="Q43" s="141"/>
      <c r="R43" s="141"/>
    </row>
    <row r="44" spans="1:18" s="28" customFormat="1" ht="18.75">
      <c r="A44" s="161"/>
      <c r="B44" s="162"/>
      <c r="C44" s="162"/>
      <c r="D44" s="162"/>
      <c r="E44" s="162"/>
      <c r="F44" s="161"/>
      <c r="G44" s="161"/>
      <c r="H44" s="161"/>
      <c r="I44" s="161"/>
      <c r="J44" s="161"/>
      <c r="K44" s="161"/>
      <c r="L44" s="161"/>
      <c r="M44" s="161"/>
      <c r="N44" s="141"/>
      <c r="O44" s="141"/>
      <c r="P44" s="141"/>
      <c r="Q44" s="141"/>
      <c r="R44" s="141"/>
    </row>
    <row r="45" spans="1:18" s="28" customFormat="1" ht="18.75">
      <c r="A45" s="161"/>
      <c r="B45" s="162"/>
      <c r="C45" s="162"/>
      <c r="D45" s="162"/>
      <c r="E45" s="162"/>
      <c r="F45" s="161"/>
      <c r="G45" s="161"/>
      <c r="H45" s="161"/>
      <c r="I45" s="161"/>
      <c r="J45" s="161"/>
      <c r="K45" s="161"/>
      <c r="L45" s="161"/>
      <c r="M45" s="161"/>
      <c r="N45" s="141"/>
      <c r="O45" s="141"/>
      <c r="P45" s="141"/>
      <c r="Q45" s="141"/>
      <c r="R45" s="141"/>
    </row>
    <row r="46" spans="1:18" s="28" customFormat="1" ht="18.75">
      <c r="A46" s="161"/>
      <c r="B46" s="162"/>
      <c r="C46" s="162"/>
      <c r="D46" s="162"/>
      <c r="E46" s="162"/>
      <c r="F46" s="161"/>
      <c r="G46" s="161"/>
      <c r="H46" s="161"/>
      <c r="I46" s="161"/>
      <c r="J46" s="161"/>
      <c r="K46" s="161"/>
      <c r="L46" s="161"/>
      <c r="M46" s="161"/>
      <c r="N46" s="141"/>
      <c r="O46" s="141"/>
      <c r="P46" s="141"/>
      <c r="Q46" s="141"/>
      <c r="R46" s="141"/>
    </row>
    <row r="47" spans="1:18" s="28" customFormat="1" ht="18.75">
      <c r="A47" s="161"/>
      <c r="B47" s="162"/>
      <c r="C47" s="162"/>
      <c r="D47" s="162"/>
      <c r="E47" s="162"/>
      <c r="F47" s="161"/>
      <c r="G47" s="161"/>
      <c r="H47" s="161"/>
      <c r="I47" s="161"/>
      <c r="J47" s="161"/>
      <c r="K47" s="161"/>
      <c r="L47" s="161"/>
      <c r="M47" s="161"/>
      <c r="N47" s="141"/>
      <c r="O47" s="141"/>
      <c r="P47" s="141"/>
      <c r="Q47" s="141"/>
      <c r="R47" s="141"/>
    </row>
    <row r="48" spans="1:18" s="28" customFormat="1" ht="18.75">
      <c r="A48" s="161"/>
      <c r="B48" s="162"/>
      <c r="C48" s="162"/>
      <c r="D48" s="162"/>
      <c r="E48" s="162"/>
      <c r="F48" s="161"/>
      <c r="G48" s="161"/>
      <c r="H48" s="161"/>
      <c r="I48" s="161"/>
      <c r="J48" s="161"/>
      <c r="K48" s="161"/>
      <c r="L48" s="161"/>
      <c r="M48" s="161"/>
      <c r="N48" s="141"/>
      <c r="O48" s="141"/>
      <c r="P48" s="141"/>
      <c r="Q48" s="141"/>
      <c r="R48" s="141"/>
    </row>
    <row r="49" spans="1:18" s="28" customFormat="1" ht="18.75">
      <c r="A49" s="161"/>
      <c r="B49" s="162"/>
      <c r="C49" s="162"/>
      <c r="D49" s="162"/>
      <c r="E49" s="162"/>
      <c r="F49" s="161"/>
      <c r="G49" s="161"/>
      <c r="H49" s="161"/>
      <c r="I49" s="161"/>
      <c r="J49" s="161"/>
      <c r="K49" s="161"/>
      <c r="L49" s="161"/>
      <c r="M49" s="161"/>
      <c r="N49" s="141"/>
      <c r="O49" s="141"/>
      <c r="P49" s="141"/>
      <c r="Q49" s="141"/>
      <c r="R49" s="141"/>
    </row>
    <row r="50" spans="1:18" s="28" customFormat="1" ht="18.75">
      <c r="A50" s="161"/>
      <c r="B50" s="162"/>
      <c r="C50" s="162"/>
      <c r="D50" s="162"/>
      <c r="E50" s="162"/>
      <c r="F50" s="161"/>
      <c r="G50" s="161"/>
      <c r="H50" s="161"/>
      <c r="I50" s="161"/>
      <c r="J50" s="161"/>
      <c r="K50" s="161"/>
      <c r="L50" s="161"/>
      <c r="M50" s="161"/>
      <c r="N50" s="141"/>
      <c r="O50" s="141"/>
      <c r="P50" s="141"/>
      <c r="Q50" s="141"/>
      <c r="R50" s="141"/>
    </row>
    <row r="51" spans="1:18" s="28" customFormat="1" ht="18.75">
      <c r="A51" s="161"/>
      <c r="B51" s="162"/>
      <c r="C51" s="162"/>
      <c r="D51" s="162"/>
      <c r="E51" s="162"/>
      <c r="F51" s="161"/>
      <c r="G51" s="161"/>
      <c r="H51" s="161"/>
      <c r="I51" s="161"/>
      <c r="J51" s="161"/>
      <c r="K51" s="161"/>
      <c r="L51" s="161"/>
      <c r="M51" s="161"/>
      <c r="N51" s="141"/>
      <c r="O51" s="141"/>
      <c r="P51" s="141"/>
      <c r="Q51" s="141"/>
      <c r="R51" s="141"/>
    </row>
    <row r="52" spans="1:18" s="28" customFormat="1" ht="18.75">
      <c r="A52" s="161"/>
      <c r="B52" s="162"/>
      <c r="C52" s="162"/>
      <c r="D52" s="162"/>
      <c r="E52" s="162"/>
      <c r="F52" s="161"/>
      <c r="G52" s="161"/>
      <c r="H52" s="161"/>
      <c r="I52" s="161"/>
      <c r="J52" s="161"/>
      <c r="K52" s="161"/>
      <c r="L52" s="161"/>
      <c r="M52" s="161"/>
      <c r="N52" s="141"/>
      <c r="O52" s="141"/>
      <c r="P52" s="141"/>
      <c r="Q52" s="141"/>
      <c r="R52" s="141"/>
    </row>
    <row r="53" spans="1:18" s="28" customFormat="1" ht="18.75">
      <c r="A53" s="161"/>
      <c r="B53" s="162"/>
      <c r="C53" s="162"/>
      <c r="D53" s="162"/>
      <c r="E53" s="162"/>
      <c r="F53" s="161"/>
      <c r="G53" s="161"/>
      <c r="H53" s="161"/>
      <c r="I53" s="161"/>
      <c r="J53" s="161"/>
      <c r="K53" s="161"/>
      <c r="L53" s="161"/>
      <c r="M53" s="161"/>
      <c r="N53" s="141"/>
      <c r="O53" s="141"/>
      <c r="P53" s="141"/>
      <c r="Q53" s="141"/>
      <c r="R53" s="141"/>
    </row>
    <row r="54" spans="1:18" s="28" customFormat="1" ht="18.75">
      <c r="A54" s="161"/>
      <c r="B54" s="162"/>
      <c r="C54" s="162"/>
      <c r="D54" s="162"/>
      <c r="E54" s="162"/>
      <c r="F54" s="161"/>
      <c r="G54" s="161"/>
      <c r="H54" s="161"/>
      <c r="I54" s="161"/>
      <c r="J54" s="161"/>
      <c r="K54" s="161"/>
      <c r="L54" s="161"/>
      <c r="M54" s="161"/>
      <c r="N54" s="141"/>
      <c r="O54" s="141"/>
      <c r="P54" s="141"/>
      <c r="Q54" s="141"/>
      <c r="R54" s="141"/>
    </row>
    <row r="55" spans="1:18" s="28" customFormat="1" ht="18.75">
      <c r="A55" s="161"/>
      <c r="B55" s="162"/>
      <c r="C55" s="162"/>
      <c r="D55" s="162"/>
      <c r="E55" s="162"/>
      <c r="F55" s="161"/>
      <c r="G55" s="161"/>
      <c r="H55" s="161"/>
      <c r="I55" s="161"/>
      <c r="J55" s="161"/>
      <c r="K55" s="161"/>
      <c r="L55" s="161"/>
      <c r="M55" s="161"/>
      <c r="N55" s="141"/>
      <c r="O55" s="141"/>
      <c r="P55" s="141"/>
      <c r="Q55" s="141"/>
      <c r="R55" s="141"/>
    </row>
    <row r="56" spans="1:18" s="28" customFormat="1" ht="18.75">
      <c r="A56" s="161"/>
      <c r="B56" s="162"/>
      <c r="C56" s="162"/>
      <c r="D56" s="162"/>
      <c r="E56" s="162"/>
      <c r="F56" s="161"/>
      <c r="G56" s="161"/>
      <c r="H56" s="161"/>
      <c r="I56" s="161"/>
      <c r="J56" s="161"/>
      <c r="K56" s="161"/>
      <c r="L56" s="161"/>
      <c r="M56" s="161"/>
      <c r="N56" s="141"/>
      <c r="O56" s="141"/>
      <c r="P56" s="141"/>
      <c r="Q56" s="141"/>
      <c r="R56" s="141"/>
    </row>
    <row r="57" spans="1:18" s="28" customFormat="1" ht="18.75">
      <c r="A57" s="161"/>
      <c r="B57" s="162"/>
      <c r="C57" s="162"/>
      <c r="D57" s="162"/>
      <c r="E57" s="162"/>
      <c r="F57" s="161"/>
      <c r="G57" s="161"/>
      <c r="H57" s="161"/>
      <c r="I57" s="161"/>
      <c r="J57" s="161"/>
      <c r="K57" s="161"/>
      <c r="L57" s="161"/>
      <c r="M57" s="161"/>
      <c r="N57" s="141"/>
      <c r="O57" s="141"/>
      <c r="P57" s="141"/>
      <c r="Q57" s="141"/>
      <c r="R57" s="141"/>
    </row>
    <row r="58" spans="1:18" s="28" customFormat="1" ht="18.75">
      <c r="A58" s="161"/>
      <c r="B58" s="162"/>
      <c r="C58" s="162"/>
      <c r="D58" s="162"/>
      <c r="E58" s="162"/>
      <c r="F58" s="161"/>
      <c r="G58" s="161"/>
      <c r="H58" s="161"/>
      <c r="I58" s="161"/>
      <c r="J58" s="161"/>
      <c r="K58" s="161"/>
      <c r="L58" s="161"/>
      <c r="M58" s="161"/>
      <c r="N58" s="141"/>
      <c r="O58" s="141"/>
      <c r="P58" s="141"/>
      <c r="Q58" s="141"/>
      <c r="R58" s="141"/>
    </row>
    <row r="59" spans="1:18" s="28" customFormat="1" ht="18.75">
      <c r="A59" s="161"/>
      <c r="B59" s="162"/>
      <c r="C59" s="162"/>
      <c r="D59" s="162"/>
      <c r="E59" s="162"/>
      <c r="F59" s="161"/>
      <c r="G59" s="161"/>
      <c r="H59" s="161"/>
      <c r="I59" s="161"/>
      <c r="J59" s="161"/>
      <c r="K59" s="161"/>
      <c r="L59" s="161"/>
      <c r="M59" s="161"/>
      <c r="N59" s="141"/>
      <c r="O59" s="141"/>
      <c r="P59" s="141"/>
      <c r="Q59" s="141"/>
      <c r="R59" s="141"/>
    </row>
    <row r="60" spans="1:18" s="28" customFormat="1" ht="18.75">
      <c r="A60" s="161"/>
      <c r="B60" s="162"/>
      <c r="C60" s="162"/>
      <c r="D60" s="162"/>
      <c r="E60" s="162"/>
      <c r="F60" s="161"/>
      <c r="G60" s="161"/>
      <c r="H60" s="161"/>
      <c r="I60" s="161"/>
      <c r="J60" s="161"/>
      <c r="K60" s="161"/>
      <c r="L60" s="161"/>
      <c r="M60" s="161"/>
      <c r="N60" s="141"/>
      <c r="O60" s="141"/>
      <c r="P60" s="141"/>
      <c r="Q60" s="141"/>
      <c r="R60" s="141"/>
    </row>
    <row r="61" spans="1:18" s="28" customFormat="1" ht="18.75">
      <c r="A61" s="161"/>
      <c r="B61" s="162"/>
      <c r="C61" s="162"/>
      <c r="D61" s="162"/>
      <c r="E61" s="162"/>
      <c r="F61" s="161"/>
      <c r="G61" s="161"/>
      <c r="H61" s="161"/>
      <c r="I61" s="161"/>
      <c r="J61" s="161"/>
      <c r="K61" s="161"/>
      <c r="L61" s="161"/>
      <c r="M61" s="161"/>
      <c r="N61" s="141"/>
      <c r="O61" s="141"/>
      <c r="P61" s="141"/>
      <c r="Q61" s="141"/>
      <c r="R61" s="141"/>
    </row>
    <row r="62" spans="1:18" s="28" customFormat="1" ht="18.75">
      <c r="A62" s="161"/>
      <c r="B62" s="162"/>
      <c r="C62" s="162"/>
      <c r="D62" s="162"/>
      <c r="E62" s="162"/>
      <c r="F62" s="161"/>
      <c r="G62" s="161"/>
      <c r="H62" s="161"/>
      <c r="I62" s="161"/>
      <c r="J62" s="161"/>
      <c r="K62" s="161"/>
      <c r="L62" s="161"/>
      <c r="M62" s="161"/>
      <c r="N62" s="141"/>
      <c r="O62" s="141"/>
      <c r="P62" s="141"/>
      <c r="Q62" s="141"/>
      <c r="R62" s="141"/>
    </row>
    <row r="63" spans="1:18" s="28" customFormat="1" ht="18.75">
      <c r="A63" s="161"/>
      <c r="B63" s="162"/>
      <c r="C63" s="162"/>
      <c r="D63" s="162"/>
      <c r="E63" s="162"/>
      <c r="F63" s="161"/>
      <c r="G63" s="161"/>
      <c r="H63" s="161"/>
      <c r="I63" s="161"/>
      <c r="J63" s="161"/>
      <c r="K63" s="161"/>
      <c r="L63" s="161"/>
      <c r="M63" s="161"/>
      <c r="N63" s="141"/>
      <c r="O63" s="141"/>
      <c r="P63" s="141"/>
      <c r="Q63" s="141"/>
      <c r="R63" s="141"/>
    </row>
    <row r="64" spans="1:18" s="28" customFormat="1" ht="18.75">
      <c r="A64" s="161"/>
      <c r="B64" s="162"/>
      <c r="C64" s="162"/>
      <c r="D64" s="162"/>
      <c r="E64" s="162"/>
      <c r="F64" s="161"/>
      <c r="G64" s="161"/>
      <c r="H64" s="161"/>
      <c r="I64" s="161"/>
      <c r="J64" s="161"/>
      <c r="K64" s="161"/>
      <c r="L64" s="161"/>
      <c r="M64" s="161"/>
      <c r="N64" s="141"/>
      <c r="O64" s="141"/>
      <c r="P64" s="141"/>
      <c r="Q64" s="141"/>
      <c r="R64" s="141"/>
    </row>
  </sheetData>
  <sheetProtection/>
  <mergeCells count="11">
    <mergeCell ref="A2:E2"/>
    <mergeCell ref="A3:E3"/>
    <mergeCell ref="A4:E4"/>
    <mergeCell ref="A6:B6"/>
    <mergeCell ref="A7:A8"/>
    <mergeCell ref="C7:C8"/>
    <mergeCell ref="D7:D8"/>
    <mergeCell ref="E7:E8"/>
    <mergeCell ref="D21:E21"/>
    <mergeCell ref="C22:E22"/>
    <mergeCell ref="B7:B8"/>
  </mergeCells>
  <printOptions horizont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R65"/>
  <sheetViews>
    <sheetView rightToLeft="1" view="pageBreakPreview" zoomScale="80" zoomScaleNormal="75" zoomScaleSheetLayoutView="80" zoomScalePageLayoutView="0" workbookViewId="0" topLeftCell="A13">
      <selection activeCell="K21" sqref="K21"/>
    </sheetView>
  </sheetViews>
  <sheetFormatPr defaultColWidth="7.8515625" defaultRowHeight="30" customHeight="1"/>
  <cols>
    <col min="1" max="1" width="14.00390625" style="63" customWidth="1"/>
    <col min="2" max="2" width="28.57421875" style="63" customWidth="1"/>
    <col min="3" max="3" width="11.7109375" style="63" customWidth="1"/>
    <col min="4" max="4" width="10.57421875" style="63" customWidth="1"/>
    <col min="5" max="6" width="11.7109375" style="63" customWidth="1"/>
    <col min="7" max="7" width="17.8515625" style="63" customWidth="1"/>
    <col min="8" max="8" width="13.00390625" style="63" customWidth="1"/>
    <col min="9" max="9" width="11.7109375" style="63" customWidth="1"/>
    <col min="10" max="10" width="13.00390625" style="63" customWidth="1"/>
    <col min="11" max="11" width="11.7109375" style="63" customWidth="1"/>
    <col min="12" max="17" width="7.8515625" style="63" customWidth="1"/>
    <col min="18" max="18" width="7.8515625" style="62" customWidth="1"/>
    <col min="19" max="16384" width="7.8515625" style="1" customWidth="1"/>
  </cols>
  <sheetData>
    <row r="1" ht="26.25" customHeight="1"/>
    <row r="2" spans="1:18" s="9" customFormat="1" ht="19.5" customHeight="1">
      <c r="A2" s="417" t="s">
        <v>89</v>
      </c>
      <c r="B2" s="417"/>
      <c r="C2" s="417"/>
      <c r="D2" s="417"/>
      <c r="E2" s="417"/>
      <c r="F2" s="417"/>
      <c r="G2" s="417"/>
      <c r="H2" s="417"/>
      <c r="I2" s="417"/>
      <c r="J2" s="417"/>
      <c r="K2" s="417"/>
      <c r="L2" s="79"/>
      <c r="M2" s="79"/>
      <c r="N2" s="79"/>
      <c r="O2" s="79"/>
      <c r="P2" s="79"/>
      <c r="Q2" s="79"/>
      <c r="R2" s="146"/>
    </row>
    <row r="3" spans="1:18" s="10" customFormat="1" ht="20.25" customHeight="1">
      <c r="A3" s="417" t="s">
        <v>196</v>
      </c>
      <c r="B3" s="417"/>
      <c r="C3" s="417"/>
      <c r="D3" s="417"/>
      <c r="E3" s="417"/>
      <c r="F3" s="417"/>
      <c r="G3" s="417"/>
      <c r="H3" s="417"/>
      <c r="I3" s="417"/>
      <c r="J3" s="417"/>
      <c r="K3" s="417"/>
      <c r="L3" s="79"/>
      <c r="M3" s="79"/>
      <c r="N3" s="79"/>
      <c r="O3" s="79"/>
      <c r="P3" s="79"/>
      <c r="Q3" s="79"/>
      <c r="R3" s="146"/>
    </row>
    <row r="4" spans="1:18" s="10" customFormat="1" ht="18" customHeight="1">
      <c r="A4" s="417" t="s">
        <v>291</v>
      </c>
      <c r="B4" s="417"/>
      <c r="C4" s="417"/>
      <c r="D4" s="417"/>
      <c r="E4" s="417"/>
      <c r="F4" s="417"/>
      <c r="G4" s="417"/>
      <c r="H4" s="417"/>
      <c r="I4" s="417"/>
      <c r="J4" s="417"/>
      <c r="K4" s="417"/>
      <c r="L4" s="79"/>
      <c r="M4" s="79"/>
      <c r="N4" s="79"/>
      <c r="O4" s="79"/>
      <c r="P4" s="79"/>
      <c r="Q4" s="79"/>
      <c r="R4" s="146"/>
    </row>
    <row r="5" spans="1:18" s="6" customFormat="1" ht="19.5" customHeight="1">
      <c r="A5" s="80" t="s">
        <v>169</v>
      </c>
      <c r="B5" s="63"/>
      <c r="C5" s="81"/>
      <c r="D5" s="63"/>
      <c r="E5" s="63"/>
      <c r="F5" s="63"/>
      <c r="G5" s="63"/>
      <c r="H5" s="63"/>
      <c r="I5" s="63"/>
      <c r="J5" s="63"/>
      <c r="K5" s="82" t="s">
        <v>168</v>
      </c>
      <c r="L5" s="63"/>
      <c r="M5" s="63"/>
      <c r="N5" s="63"/>
      <c r="O5" s="63"/>
      <c r="P5" s="63"/>
      <c r="Q5" s="100"/>
      <c r="R5" s="148"/>
    </row>
    <row r="6" spans="1:18" s="2" customFormat="1" ht="29.25" customHeight="1">
      <c r="A6" s="83" t="s">
        <v>105</v>
      </c>
      <c r="B6" s="84" t="s">
        <v>114</v>
      </c>
      <c r="C6" s="85" t="s">
        <v>115</v>
      </c>
      <c r="D6" s="85" t="s">
        <v>116</v>
      </c>
      <c r="E6" s="85" t="s">
        <v>117</v>
      </c>
      <c r="F6" s="85" t="s">
        <v>118</v>
      </c>
      <c r="G6" s="85" t="s">
        <v>119</v>
      </c>
      <c r="H6" s="85" t="s">
        <v>127</v>
      </c>
      <c r="I6" s="85" t="s">
        <v>120</v>
      </c>
      <c r="J6" s="85" t="s">
        <v>121</v>
      </c>
      <c r="K6" s="84" t="s">
        <v>0</v>
      </c>
      <c r="L6" s="63"/>
      <c r="M6" s="63"/>
      <c r="N6" s="63"/>
      <c r="O6" s="63"/>
      <c r="P6" s="63"/>
      <c r="Q6" s="63"/>
      <c r="R6" s="62"/>
    </row>
    <row r="7" spans="1:18" s="2" customFormat="1" ht="39" customHeight="1">
      <c r="A7" s="86" t="s">
        <v>73</v>
      </c>
      <c r="B7" s="87" t="s">
        <v>198</v>
      </c>
      <c r="C7" s="88" t="s">
        <v>233</v>
      </c>
      <c r="D7" s="88" t="s">
        <v>197</v>
      </c>
      <c r="E7" s="89" t="s">
        <v>122</v>
      </c>
      <c r="F7" s="88" t="s">
        <v>123</v>
      </c>
      <c r="G7" s="88" t="s">
        <v>129</v>
      </c>
      <c r="H7" s="88" t="s">
        <v>128</v>
      </c>
      <c r="I7" s="88" t="s">
        <v>124</v>
      </c>
      <c r="J7" s="88" t="s">
        <v>126</v>
      </c>
      <c r="K7" s="90" t="s">
        <v>1</v>
      </c>
      <c r="L7" s="63"/>
      <c r="M7" s="63"/>
      <c r="N7" s="63"/>
      <c r="O7" s="63"/>
      <c r="P7" s="63"/>
      <c r="Q7" s="63"/>
      <c r="R7" s="62"/>
    </row>
    <row r="8" spans="1:18" s="2" customFormat="1" ht="31.5" customHeight="1">
      <c r="A8" s="221">
        <v>2016</v>
      </c>
      <c r="B8" s="91" t="s">
        <v>147</v>
      </c>
      <c r="C8" s="96" t="s">
        <v>101</v>
      </c>
      <c r="D8" s="96">
        <v>1</v>
      </c>
      <c r="E8" s="96">
        <v>12</v>
      </c>
      <c r="F8" s="96">
        <v>4</v>
      </c>
      <c r="G8" s="96">
        <v>12</v>
      </c>
      <c r="H8" s="96">
        <v>10</v>
      </c>
      <c r="I8" s="96">
        <v>2</v>
      </c>
      <c r="J8" s="96">
        <v>1</v>
      </c>
      <c r="K8" s="96">
        <v>42</v>
      </c>
      <c r="L8" s="63"/>
      <c r="M8" s="63"/>
      <c r="N8" s="63"/>
      <c r="O8" s="63"/>
      <c r="P8" s="63"/>
      <c r="Q8" s="63"/>
      <c r="R8" s="62"/>
    </row>
    <row r="9" spans="1:18" s="2" customFormat="1" ht="31.5" customHeight="1">
      <c r="A9" s="221"/>
      <c r="B9" s="92" t="s">
        <v>148</v>
      </c>
      <c r="C9" s="103" t="s">
        <v>101</v>
      </c>
      <c r="D9" s="103">
        <v>1</v>
      </c>
      <c r="E9" s="103">
        <v>4</v>
      </c>
      <c r="F9" s="103" t="s">
        <v>101</v>
      </c>
      <c r="G9" s="103">
        <v>6</v>
      </c>
      <c r="H9" s="103">
        <v>6</v>
      </c>
      <c r="I9" s="103" t="s">
        <v>101</v>
      </c>
      <c r="J9" s="103" t="s">
        <v>101</v>
      </c>
      <c r="K9" s="104">
        <v>17</v>
      </c>
      <c r="L9" s="63"/>
      <c r="M9" s="63"/>
      <c r="N9" s="63"/>
      <c r="O9" s="63"/>
      <c r="P9" s="63"/>
      <c r="Q9" s="63"/>
      <c r="R9" s="62"/>
    </row>
    <row r="10" spans="1:18" s="2" customFormat="1" ht="31.5" customHeight="1">
      <c r="A10" s="221"/>
      <c r="B10" s="91" t="s">
        <v>145</v>
      </c>
      <c r="C10" s="105" t="s">
        <v>101</v>
      </c>
      <c r="D10" s="105" t="s">
        <v>101</v>
      </c>
      <c r="E10" s="105">
        <v>8</v>
      </c>
      <c r="F10" s="105">
        <v>4</v>
      </c>
      <c r="G10" s="105">
        <v>6</v>
      </c>
      <c r="H10" s="105">
        <v>4</v>
      </c>
      <c r="I10" s="105">
        <v>2</v>
      </c>
      <c r="J10" s="105">
        <v>1</v>
      </c>
      <c r="K10" s="96">
        <v>25</v>
      </c>
      <c r="L10" s="63"/>
      <c r="M10" s="63"/>
      <c r="N10" s="63"/>
      <c r="O10" s="63"/>
      <c r="P10" s="68"/>
      <c r="Q10" s="63"/>
      <c r="R10" s="62"/>
    </row>
    <row r="11" spans="1:18" s="2" customFormat="1" ht="31.5" customHeight="1">
      <c r="A11" s="222"/>
      <c r="B11" s="93" t="s">
        <v>146</v>
      </c>
      <c r="C11" s="106" t="s">
        <v>101</v>
      </c>
      <c r="D11" s="106">
        <v>80</v>
      </c>
      <c r="E11" s="106">
        <v>210</v>
      </c>
      <c r="F11" s="106" t="s">
        <v>101</v>
      </c>
      <c r="G11" s="106">
        <v>380</v>
      </c>
      <c r="H11" s="106">
        <v>395</v>
      </c>
      <c r="I11" s="106" t="s">
        <v>101</v>
      </c>
      <c r="J11" s="106" t="s">
        <v>101</v>
      </c>
      <c r="K11" s="107">
        <v>1065</v>
      </c>
      <c r="L11" s="63"/>
      <c r="M11" s="63"/>
      <c r="N11" s="63"/>
      <c r="O11" s="63"/>
      <c r="P11" s="63"/>
      <c r="Q11" s="63"/>
      <c r="R11" s="62"/>
    </row>
    <row r="12" spans="1:18" s="2" customFormat="1" ht="31.5" customHeight="1">
      <c r="A12" s="447">
        <v>2017</v>
      </c>
      <c r="B12" s="91" t="s">
        <v>147</v>
      </c>
      <c r="C12" s="96" t="s">
        <v>101</v>
      </c>
      <c r="D12" s="96">
        <v>1</v>
      </c>
      <c r="E12" s="96">
        <v>14</v>
      </c>
      <c r="F12" s="96">
        <v>4</v>
      </c>
      <c r="G12" s="96">
        <v>14</v>
      </c>
      <c r="H12" s="96">
        <v>10</v>
      </c>
      <c r="I12" s="96">
        <v>2</v>
      </c>
      <c r="J12" s="96">
        <v>1</v>
      </c>
      <c r="K12" s="96">
        <f aca="true" t="shared" si="0" ref="K12:K19">SUM(D12:J12)</f>
        <v>46</v>
      </c>
      <c r="L12" s="63"/>
      <c r="M12" s="63"/>
      <c r="N12" s="63"/>
      <c r="O12" s="63"/>
      <c r="P12" s="63"/>
      <c r="Q12" s="63"/>
      <c r="R12" s="62"/>
    </row>
    <row r="13" spans="1:18" s="2" customFormat="1" ht="31.5" customHeight="1">
      <c r="A13" s="447"/>
      <c r="B13" s="92" t="s">
        <v>148</v>
      </c>
      <c r="C13" s="96" t="s">
        <v>101</v>
      </c>
      <c r="D13" s="103">
        <v>1</v>
      </c>
      <c r="E13" s="103">
        <v>3</v>
      </c>
      <c r="F13" s="103" t="s">
        <v>101</v>
      </c>
      <c r="G13" s="103">
        <v>7</v>
      </c>
      <c r="H13" s="103">
        <v>2</v>
      </c>
      <c r="I13" s="103" t="s">
        <v>101</v>
      </c>
      <c r="J13" s="103" t="s">
        <v>101</v>
      </c>
      <c r="K13" s="96">
        <f t="shared" si="0"/>
        <v>13</v>
      </c>
      <c r="L13" s="63"/>
      <c r="M13" s="63"/>
      <c r="N13" s="63"/>
      <c r="O13" s="63"/>
      <c r="P13" s="63"/>
      <c r="Q13" s="63"/>
      <c r="R13" s="62"/>
    </row>
    <row r="14" spans="1:18" s="2" customFormat="1" ht="31.5" customHeight="1">
      <c r="A14" s="447"/>
      <c r="B14" s="91" t="s">
        <v>145</v>
      </c>
      <c r="C14" s="96" t="s">
        <v>101</v>
      </c>
      <c r="D14" s="105">
        <v>1</v>
      </c>
      <c r="E14" s="105">
        <v>4</v>
      </c>
      <c r="F14" s="105" t="s">
        <v>101</v>
      </c>
      <c r="G14" s="105">
        <v>6</v>
      </c>
      <c r="H14" s="105">
        <v>5</v>
      </c>
      <c r="I14" s="105" t="s">
        <v>101</v>
      </c>
      <c r="J14" s="105" t="s">
        <v>101</v>
      </c>
      <c r="K14" s="96">
        <f t="shared" si="0"/>
        <v>16</v>
      </c>
      <c r="L14" s="63"/>
      <c r="M14" s="63"/>
      <c r="N14" s="63"/>
      <c r="O14" s="63"/>
      <c r="P14" s="63"/>
      <c r="Q14" s="63"/>
      <c r="R14" s="62"/>
    </row>
    <row r="15" spans="1:18" s="2" customFormat="1" ht="31.5" customHeight="1">
      <c r="A15" s="448"/>
      <c r="B15" s="93" t="s">
        <v>146</v>
      </c>
      <c r="C15" s="106" t="s">
        <v>101</v>
      </c>
      <c r="D15" s="106">
        <v>80</v>
      </c>
      <c r="E15" s="106">
        <v>210</v>
      </c>
      <c r="F15" s="106" t="s">
        <v>101</v>
      </c>
      <c r="G15" s="106">
        <v>370</v>
      </c>
      <c r="H15" s="106">
        <v>325</v>
      </c>
      <c r="I15" s="106" t="s">
        <v>101</v>
      </c>
      <c r="J15" s="106" t="s">
        <v>101</v>
      </c>
      <c r="K15" s="107">
        <f t="shared" si="0"/>
        <v>985</v>
      </c>
      <c r="L15" s="63"/>
      <c r="M15" s="63"/>
      <c r="N15" s="63"/>
      <c r="O15" s="63"/>
      <c r="P15" s="63"/>
      <c r="Q15" s="63"/>
      <c r="R15" s="62"/>
    </row>
    <row r="16" spans="1:18" s="2" customFormat="1" ht="31.5" customHeight="1">
      <c r="A16" s="447">
        <v>2018</v>
      </c>
      <c r="B16" s="91" t="s">
        <v>147</v>
      </c>
      <c r="C16" s="96" t="s">
        <v>101</v>
      </c>
      <c r="D16" s="96">
        <v>1</v>
      </c>
      <c r="E16" s="96">
        <v>14</v>
      </c>
      <c r="F16" s="96">
        <v>4</v>
      </c>
      <c r="G16" s="96">
        <v>16</v>
      </c>
      <c r="H16" s="96">
        <v>10</v>
      </c>
      <c r="I16" s="96">
        <v>2</v>
      </c>
      <c r="J16" s="96">
        <v>1</v>
      </c>
      <c r="K16" s="96">
        <f t="shared" si="0"/>
        <v>48</v>
      </c>
      <c r="L16" s="63"/>
      <c r="M16" s="63"/>
      <c r="N16" s="63"/>
      <c r="O16" s="63"/>
      <c r="P16" s="63"/>
      <c r="Q16" s="63"/>
      <c r="R16" s="62"/>
    </row>
    <row r="17" spans="1:18" s="2" customFormat="1" ht="31.5" customHeight="1">
      <c r="A17" s="447"/>
      <c r="B17" s="92" t="s">
        <v>148</v>
      </c>
      <c r="C17" s="96" t="s">
        <v>101</v>
      </c>
      <c r="D17" s="103">
        <v>1</v>
      </c>
      <c r="E17" s="103">
        <v>3</v>
      </c>
      <c r="F17" s="103" t="s">
        <v>101</v>
      </c>
      <c r="G17" s="103">
        <v>7</v>
      </c>
      <c r="H17" s="103">
        <v>2</v>
      </c>
      <c r="I17" s="103" t="s">
        <v>101</v>
      </c>
      <c r="J17" s="103" t="s">
        <v>101</v>
      </c>
      <c r="K17" s="96">
        <f t="shared" si="0"/>
        <v>13</v>
      </c>
      <c r="L17" s="63"/>
      <c r="M17" s="63"/>
      <c r="N17" s="63"/>
      <c r="O17" s="63"/>
      <c r="P17" s="63"/>
      <c r="Q17" s="63"/>
      <c r="R17" s="62"/>
    </row>
    <row r="18" spans="1:18" s="2" customFormat="1" ht="31.5" customHeight="1">
      <c r="A18" s="447"/>
      <c r="B18" s="91" t="s">
        <v>145</v>
      </c>
      <c r="C18" s="96" t="s">
        <v>101</v>
      </c>
      <c r="D18" s="105">
        <f>D16-D17</f>
        <v>0</v>
      </c>
      <c r="E18" s="105">
        <f>E16-E17</f>
        <v>11</v>
      </c>
      <c r="F18" s="105">
        <v>4</v>
      </c>
      <c r="G18" s="105">
        <f>G16-G17</f>
        <v>9</v>
      </c>
      <c r="H18" s="105">
        <f>H16-H17</f>
        <v>8</v>
      </c>
      <c r="I18" s="105">
        <v>2</v>
      </c>
      <c r="J18" s="105">
        <v>1</v>
      </c>
      <c r="K18" s="96">
        <f t="shared" si="0"/>
        <v>35</v>
      </c>
      <c r="L18" s="63"/>
      <c r="M18" s="63"/>
      <c r="N18" s="63"/>
      <c r="O18" s="63"/>
      <c r="P18" s="63"/>
      <c r="Q18" s="63"/>
      <c r="R18" s="62"/>
    </row>
    <row r="19" spans="1:18" s="2" customFormat="1" ht="31.5" customHeight="1">
      <c r="A19" s="448"/>
      <c r="B19" s="93" t="s">
        <v>146</v>
      </c>
      <c r="C19" s="106" t="s">
        <v>101</v>
      </c>
      <c r="D19" s="106">
        <v>80</v>
      </c>
      <c r="E19" s="106">
        <v>170</v>
      </c>
      <c r="F19" s="106" t="s">
        <v>101</v>
      </c>
      <c r="G19" s="106">
        <v>400</v>
      </c>
      <c r="H19" s="106">
        <v>145</v>
      </c>
      <c r="I19" s="106" t="s">
        <v>101</v>
      </c>
      <c r="J19" s="106" t="s">
        <v>101</v>
      </c>
      <c r="K19" s="107">
        <f t="shared" si="0"/>
        <v>795</v>
      </c>
      <c r="L19" s="63"/>
      <c r="M19" s="63"/>
      <c r="N19" s="63"/>
      <c r="O19" s="63"/>
      <c r="P19" s="63"/>
      <c r="Q19" s="63"/>
      <c r="R19" s="62"/>
    </row>
    <row r="20" spans="1:18" s="2" customFormat="1" ht="5.25" customHeight="1">
      <c r="A20" s="94"/>
      <c r="B20" s="95"/>
      <c r="C20" s="95"/>
      <c r="D20" s="96"/>
      <c r="E20" s="95"/>
      <c r="F20" s="96"/>
      <c r="G20" s="96"/>
      <c r="H20" s="96"/>
      <c r="I20" s="94"/>
      <c r="J20" s="63"/>
      <c r="K20" s="63"/>
      <c r="L20" s="63"/>
      <c r="M20" s="63"/>
      <c r="N20" s="63"/>
      <c r="O20" s="63"/>
      <c r="P20" s="63"/>
      <c r="Q20" s="63"/>
      <c r="R20" s="62"/>
    </row>
    <row r="21" spans="1:18" s="6" customFormat="1" ht="15" customHeight="1">
      <c r="A21" s="97" t="s">
        <v>299</v>
      </c>
      <c r="B21" s="98"/>
      <c r="C21" s="99"/>
      <c r="D21" s="99"/>
      <c r="E21" s="99"/>
      <c r="F21" s="99"/>
      <c r="G21" s="99"/>
      <c r="H21" s="99"/>
      <c r="I21" s="100"/>
      <c r="J21" s="100"/>
      <c r="K21" s="99" t="s">
        <v>125</v>
      </c>
      <c r="L21" s="100"/>
      <c r="M21" s="100"/>
      <c r="N21" s="100"/>
      <c r="O21" s="100"/>
      <c r="P21" s="100"/>
      <c r="Q21" s="100"/>
      <c r="R21" s="148"/>
    </row>
    <row r="22" spans="1:18" s="6" customFormat="1" ht="15" customHeight="1">
      <c r="A22" s="101" t="s">
        <v>300</v>
      </c>
      <c r="B22" s="101"/>
      <c r="C22" s="102"/>
      <c r="D22" s="102"/>
      <c r="E22" s="102"/>
      <c r="F22" s="102"/>
      <c r="G22" s="102"/>
      <c r="H22" s="102"/>
      <c r="I22" s="100"/>
      <c r="J22" s="100"/>
      <c r="K22" s="102" t="s">
        <v>45</v>
      </c>
      <c r="L22" s="100"/>
      <c r="M22" s="100"/>
      <c r="N22" s="100"/>
      <c r="O22" s="100"/>
      <c r="P22" s="100"/>
      <c r="Q22" s="100"/>
      <c r="R22" s="148"/>
    </row>
    <row r="23" spans="1:18" s="2" customFormat="1" ht="30" customHeight="1">
      <c r="A23" s="63"/>
      <c r="B23" s="63"/>
      <c r="C23" s="63"/>
      <c r="D23" s="63"/>
      <c r="E23" s="63"/>
      <c r="F23" s="63"/>
      <c r="G23" s="63"/>
      <c r="H23" s="63"/>
      <c r="I23" s="63"/>
      <c r="J23" s="63"/>
      <c r="K23" s="63"/>
      <c r="L23" s="63"/>
      <c r="M23" s="63"/>
      <c r="N23" s="63"/>
      <c r="O23" s="63"/>
      <c r="P23" s="63"/>
      <c r="Q23" s="63"/>
      <c r="R23" s="62"/>
    </row>
    <row r="24" spans="1:18" s="2" customFormat="1" ht="30" customHeight="1">
      <c r="A24" s="63"/>
      <c r="B24" s="63"/>
      <c r="C24" s="63"/>
      <c r="D24" s="63"/>
      <c r="E24" s="63"/>
      <c r="F24" s="63"/>
      <c r="G24" s="63"/>
      <c r="H24" s="63"/>
      <c r="I24" s="63"/>
      <c r="J24" s="63"/>
      <c r="K24" s="63"/>
      <c r="L24" s="63"/>
      <c r="M24" s="63"/>
      <c r="N24" s="63"/>
      <c r="O24" s="63"/>
      <c r="P24" s="63"/>
      <c r="Q24" s="63"/>
      <c r="R24" s="62"/>
    </row>
    <row r="25" spans="1:18" s="2" customFormat="1" ht="30" customHeight="1">
      <c r="A25" s="63"/>
      <c r="B25" s="63"/>
      <c r="C25" s="63"/>
      <c r="D25" s="63"/>
      <c r="E25" s="63"/>
      <c r="F25" s="63"/>
      <c r="G25" s="63"/>
      <c r="H25" s="63"/>
      <c r="I25" s="63"/>
      <c r="J25" s="63"/>
      <c r="K25" s="63"/>
      <c r="L25" s="63"/>
      <c r="M25" s="63"/>
      <c r="N25" s="63"/>
      <c r="O25" s="63"/>
      <c r="P25" s="63"/>
      <c r="Q25" s="63"/>
      <c r="R25" s="62"/>
    </row>
    <row r="26" spans="1:18" s="2" customFormat="1" ht="30" customHeight="1">
      <c r="A26" s="63"/>
      <c r="B26" s="63"/>
      <c r="C26" s="63"/>
      <c r="D26" s="63"/>
      <c r="E26" s="63"/>
      <c r="F26" s="63"/>
      <c r="G26" s="63"/>
      <c r="H26" s="63"/>
      <c r="I26" s="63"/>
      <c r="J26" s="63"/>
      <c r="K26" s="63"/>
      <c r="L26" s="63"/>
      <c r="M26" s="63"/>
      <c r="N26" s="63"/>
      <c r="O26" s="63"/>
      <c r="P26" s="63"/>
      <c r="Q26" s="63"/>
      <c r="R26" s="62"/>
    </row>
    <row r="27" spans="1:18" s="2" customFormat="1" ht="30" customHeight="1">
      <c r="A27" s="63"/>
      <c r="B27" s="63"/>
      <c r="C27" s="63"/>
      <c r="D27" s="63"/>
      <c r="E27" s="63"/>
      <c r="F27" s="63"/>
      <c r="G27" s="63"/>
      <c r="H27" s="63"/>
      <c r="I27" s="63"/>
      <c r="J27" s="63"/>
      <c r="K27" s="63"/>
      <c r="L27" s="63"/>
      <c r="M27" s="63"/>
      <c r="N27" s="63"/>
      <c r="O27" s="63"/>
      <c r="P27" s="63"/>
      <c r="Q27" s="63"/>
      <c r="R27" s="62"/>
    </row>
    <row r="28" spans="1:18" s="2" customFormat="1" ht="30" customHeight="1">
      <c r="A28" s="63"/>
      <c r="B28" s="63"/>
      <c r="C28" s="63"/>
      <c r="D28" s="63"/>
      <c r="E28" s="63"/>
      <c r="F28" s="63"/>
      <c r="G28" s="63"/>
      <c r="H28" s="63"/>
      <c r="I28" s="63"/>
      <c r="J28" s="63"/>
      <c r="K28" s="63"/>
      <c r="L28" s="63"/>
      <c r="M28" s="63"/>
      <c r="N28" s="63"/>
      <c r="O28" s="63"/>
      <c r="P28" s="63"/>
      <c r="Q28" s="63"/>
      <c r="R28" s="62"/>
    </row>
    <row r="29" spans="1:18" s="2" customFormat="1" ht="30" customHeight="1">
      <c r="A29" s="63"/>
      <c r="B29" s="63"/>
      <c r="C29" s="63"/>
      <c r="D29" s="63"/>
      <c r="E29" s="63"/>
      <c r="F29" s="63"/>
      <c r="G29" s="63"/>
      <c r="H29" s="63"/>
      <c r="I29" s="63"/>
      <c r="J29" s="63"/>
      <c r="K29" s="63"/>
      <c r="L29" s="63"/>
      <c r="M29" s="63"/>
      <c r="N29" s="63"/>
      <c r="O29" s="63"/>
      <c r="P29" s="63"/>
      <c r="Q29" s="63"/>
      <c r="R29" s="62"/>
    </row>
    <row r="30" spans="1:18" s="2" customFormat="1" ht="30" customHeight="1">
      <c r="A30" s="63"/>
      <c r="B30" s="63"/>
      <c r="C30" s="63"/>
      <c r="D30" s="63"/>
      <c r="E30" s="63"/>
      <c r="F30" s="63"/>
      <c r="G30" s="63"/>
      <c r="H30" s="63"/>
      <c r="I30" s="63"/>
      <c r="J30" s="63"/>
      <c r="K30" s="63"/>
      <c r="L30" s="63"/>
      <c r="M30" s="63"/>
      <c r="N30" s="63"/>
      <c r="O30" s="63"/>
      <c r="P30" s="63"/>
      <c r="Q30" s="63"/>
      <c r="R30" s="62"/>
    </row>
    <row r="31" spans="1:18" s="2" customFormat="1" ht="30" customHeight="1">
      <c r="A31" s="63"/>
      <c r="B31" s="63"/>
      <c r="C31" s="63"/>
      <c r="D31" s="63"/>
      <c r="E31" s="63"/>
      <c r="F31" s="63"/>
      <c r="G31" s="63"/>
      <c r="H31" s="63"/>
      <c r="I31" s="63"/>
      <c r="J31" s="63"/>
      <c r="K31" s="63"/>
      <c r="L31" s="63"/>
      <c r="M31" s="63"/>
      <c r="N31" s="63"/>
      <c r="O31" s="63"/>
      <c r="P31" s="63"/>
      <c r="Q31" s="63"/>
      <c r="R31" s="62"/>
    </row>
    <row r="32" spans="1:18" s="2" customFormat="1" ht="30" customHeight="1">
      <c r="A32" s="63"/>
      <c r="B32" s="63"/>
      <c r="C32" s="63"/>
      <c r="D32" s="63"/>
      <c r="E32" s="63"/>
      <c r="F32" s="63"/>
      <c r="G32" s="63"/>
      <c r="H32" s="63"/>
      <c r="I32" s="63"/>
      <c r="J32" s="63"/>
      <c r="K32" s="63"/>
      <c r="L32" s="63"/>
      <c r="M32" s="63"/>
      <c r="N32" s="63"/>
      <c r="O32" s="63"/>
      <c r="P32" s="63"/>
      <c r="Q32" s="63"/>
      <c r="R32" s="62"/>
    </row>
    <row r="33" spans="1:18" s="2" customFormat="1" ht="30" customHeight="1">
      <c r="A33" s="63"/>
      <c r="B33" s="63"/>
      <c r="C33" s="63"/>
      <c r="D33" s="63"/>
      <c r="E33" s="63"/>
      <c r="F33" s="63"/>
      <c r="G33" s="63"/>
      <c r="H33" s="63"/>
      <c r="I33" s="63"/>
      <c r="J33" s="63"/>
      <c r="K33" s="63"/>
      <c r="L33" s="63"/>
      <c r="M33" s="63"/>
      <c r="N33" s="63"/>
      <c r="O33" s="63"/>
      <c r="P33" s="63"/>
      <c r="Q33" s="63"/>
      <c r="R33" s="62"/>
    </row>
    <row r="34" spans="1:18" s="2" customFormat="1" ht="30" customHeight="1">
      <c r="A34" s="63"/>
      <c r="B34" s="63"/>
      <c r="C34" s="63"/>
      <c r="D34" s="63"/>
      <c r="E34" s="63"/>
      <c r="F34" s="63"/>
      <c r="G34" s="63"/>
      <c r="H34" s="63"/>
      <c r="I34" s="63"/>
      <c r="J34" s="63"/>
      <c r="K34" s="63"/>
      <c r="L34" s="63"/>
      <c r="M34" s="63"/>
      <c r="N34" s="63"/>
      <c r="O34" s="63"/>
      <c r="P34" s="63"/>
      <c r="Q34" s="63"/>
      <c r="R34" s="62"/>
    </row>
    <row r="35" spans="1:18" s="2" customFormat="1" ht="30" customHeight="1">
      <c r="A35" s="63"/>
      <c r="B35" s="63"/>
      <c r="C35" s="63"/>
      <c r="D35" s="63"/>
      <c r="E35" s="63"/>
      <c r="F35" s="63"/>
      <c r="G35" s="63"/>
      <c r="H35" s="63"/>
      <c r="I35" s="63"/>
      <c r="J35" s="63"/>
      <c r="K35" s="63"/>
      <c r="L35" s="63"/>
      <c r="M35" s="63"/>
      <c r="N35" s="63"/>
      <c r="O35" s="63"/>
      <c r="P35" s="63"/>
      <c r="Q35" s="63"/>
      <c r="R35" s="62"/>
    </row>
    <row r="36" spans="1:18" s="2" customFormat="1" ht="30" customHeight="1">
      <c r="A36" s="63"/>
      <c r="B36" s="63"/>
      <c r="C36" s="63"/>
      <c r="D36" s="63"/>
      <c r="E36" s="63"/>
      <c r="F36" s="63"/>
      <c r="G36" s="63"/>
      <c r="H36" s="63"/>
      <c r="I36" s="63"/>
      <c r="J36" s="63"/>
      <c r="K36" s="63"/>
      <c r="L36" s="63"/>
      <c r="M36" s="63"/>
      <c r="N36" s="63"/>
      <c r="O36" s="63"/>
      <c r="P36" s="63"/>
      <c r="Q36" s="63"/>
      <c r="R36" s="62"/>
    </row>
    <row r="37" spans="1:18" s="2" customFormat="1" ht="30" customHeight="1">
      <c r="A37" s="63"/>
      <c r="B37" s="63"/>
      <c r="C37" s="63"/>
      <c r="D37" s="63"/>
      <c r="E37" s="63"/>
      <c r="F37" s="63"/>
      <c r="G37" s="63"/>
      <c r="H37" s="63"/>
      <c r="I37" s="63"/>
      <c r="J37" s="63"/>
      <c r="K37" s="63"/>
      <c r="L37" s="63"/>
      <c r="M37" s="63"/>
      <c r="N37" s="63"/>
      <c r="O37" s="63"/>
      <c r="P37" s="63"/>
      <c r="Q37" s="63"/>
      <c r="R37" s="62"/>
    </row>
    <row r="38" spans="1:18" s="2" customFormat="1" ht="30" customHeight="1">
      <c r="A38" s="63"/>
      <c r="B38" s="63"/>
      <c r="C38" s="63"/>
      <c r="D38" s="63"/>
      <c r="E38" s="63"/>
      <c r="F38" s="63"/>
      <c r="G38" s="63"/>
      <c r="H38" s="63"/>
      <c r="I38" s="63"/>
      <c r="J38" s="63"/>
      <c r="K38" s="63"/>
      <c r="L38" s="63"/>
      <c r="M38" s="63"/>
      <c r="N38" s="63"/>
      <c r="O38" s="63"/>
      <c r="P38" s="63"/>
      <c r="Q38" s="63"/>
      <c r="R38" s="62"/>
    </row>
    <row r="39" spans="1:18" s="2" customFormat="1" ht="30" customHeight="1">
      <c r="A39" s="63"/>
      <c r="B39" s="63"/>
      <c r="C39" s="63"/>
      <c r="D39" s="63"/>
      <c r="E39" s="63"/>
      <c r="F39" s="63"/>
      <c r="G39" s="63"/>
      <c r="H39" s="63"/>
      <c r="I39" s="63"/>
      <c r="J39" s="63"/>
      <c r="K39" s="63"/>
      <c r="L39" s="63"/>
      <c r="M39" s="63"/>
      <c r="N39" s="63"/>
      <c r="O39" s="63"/>
      <c r="P39" s="63"/>
      <c r="Q39" s="63"/>
      <c r="R39" s="62"/>
    </row>
    <row r="40" spans="1:18" s="2" customFormat="1" ht="30" customHeight="1">
      <c r="A40" s="63"/>
      <c r="B40" s="63"/>
      <c r="C40" s="63"/>
      <c r="D40" s="63"/>
      <c r="E40" s="63"/>
      <c r="F40" s="63"/>
      <c r="G40" s="63"/>
      <c r="H40" s="63"/>
      <c r="I40" s="63"/>
      <c r="J40" s="63"/>
      <c r="K40" s="63"/>
      <c r="L40" s="63"/>
      <c r="M40" s="63"/>
      <c r="N40" s="63"/>
      <c r="O40" s="63"/>
      <c r="P40" s="63"/>
      <c r="Q40" s="63"/>
      <c r="R40" s="62"/>
    </row>
    <row r="41" spans="1:18" s="2" customFormat="1" ht="30" customHeight="1">
      <c r="A41" s="63"/>
      <c r="B41" s="63"/>
      <c r="C41" s="63"/>
      <c r="D41" s="63"/>
      <c r="E41" s="63"/>
      <c r="F41" s="63"/>
      <c r="G41" s="63"/>
      <c r="H41" s="63"/>
      <c r="I41" s="63"/>
      <c r="J41" s="63"/>
      <c r="K41" s="63"/>
      <c r="L41" s="63"/>
      <c r="M41" s="63"/>
      <c r="N41" s="63"/>
      <c r="O41" s="63"/>
      <c r="P41" s="63"/>
      <c r="Q41" s="63"/>
      <c r="R41" s="62"/>
    </row>
    <row r="42" spans="1:18" s="2" customFormat="1" ht="30" customHeight="1">
      <c r="A42" s="63"/>
      <c r="B42" s="63"/>
      <c r="C42" s="63"/>
      <c r="D42" s="63"/>
      <c r="E42" s="63"/>
      <c r="F42" s="63"/>
      <c r="G42" s="63"/>
      <c r="H42" s="63"/>
      <c r="I42" s="63"/>
      <c r="J42" s="63"/>
      <c r="K42" s="63"/>
      <c r="L42" s="63"/>
      <c r="M42" s="63"/>
      <c r="N42" s="63"/>
      <c r="O42" s="63"/>
      <c r="P42" s="63"/>
      <c r="Q42" s="63"/>
      <c r="R42" s="62"/>
    </row>
    <row r="43" spans="1:18" s="2" customFormat="1" ht="30" customHeight="1">
      <c r="A43" s="63"/>
      <c r="B43" s="63"/>
      <c r="C43" s="63"/>
      <c r="D43" s="63"/>
      <c r="E43" s="63"/>
      <c r="F43" s="63"/>
      <c r="G43" s="63"/>
      <c r="H43" s="63"/>
      <c r="I43" s="63"/>
      <c r="J43" s="63"/>
      <c r="K43" s="63"/>
      <c r="L43" s="63"/>
      <c r="M43" s="63"/>
      <c r="N43" s="63"/>
      <c r="O43" s="63"/>
      <c r="P43" s="63"/>
      <c r="Q43" s="63"/>
      <c r="R43" s="62"/>
    </row>
    <row r="44" spans="1:18" s="2" customFormat="1" ht="30" customHeight="1">
      <c r="A44" s="63"/>
      <c r="B44" s="63"/>
      <c r="C44" s="63"/>
      <c r="D44" s="63"/>
      <c r="E44" s="63"/>
      <c r="F44" s="63"/>
      <c r="G44" s="63"/>
      <c r="H44" s="63"/>
      <c r="I44" s="63"/>
      <c r="J44" s="63"/>
      <c r="K44" s="63"/>
      <c r="L44" s="63"/>
      <c r="M44" s="63"/>
      <c r="N44" s="63"/>
      <c r="O44" s="63"/>
      <c r="P44" s="63"/>
      <c r="Q44" s="63"/>
      <c r="R44" s="62"/>
    </row>
    <row r="45" spans="1:18" s="2" customFormat="1" ht="30" customHeight="1">
      <c r="A45" s="63"/>
      <c r="B45" s="63"/>
      <c r="C45" s="63"/>
      <c r="D45" s="63"/>
      <c r="E45" s="63"/>
      <c r="F45" s="63"/>
      <c r="G45" s="63"/>
      <c r="H45" s="63"/>
      <c r="I45" s="63"/>
      <c r="J45" s="63"/>
      <c r="K45" s="63"/>
      <c r="L45" s="63"/>
      <c r="M45" s="63"/>
      <c r="N45" s="63"/>
      <c r="O45" s="63"/>
      <c r="P45" s="63"/>
      <c r="Q45" s="63"/>
      <c r="R45" s="62"/>
    </row>
    <row r="46" spans="1:18" s="2" customFormat="1" ht="30" customHeight="1">
      <c r="A46" s="63"/>
      <c r="B46" s="63"/>
      <c r="C46" s="63"/>
      <c r="D46" s="63"/>
      <c r="E46" s="63"/>
      <c r="F46" s="63"/>
      <c r="G46" s="63"/>
      <c r="H46" s="63"/>
      <c r="I46" s="63"/>
      <c r="J46" s="63"/>
      <c r="K46" s="63"/>
      <c r="L46" s="63"/>
      <c r="M46" s="63"/>
      <c r="N46" s="63"/>
      <c r="O46" s="63"/>
      <c r="P46" s="63"/>
      <c r="Q46" s="63"/>
      <c r="R46" s="62"/>
    </row>
    <row r="47" spans="1:18" s="2" customFormat="1" ht="30" customHeight="1">
      <c r="A47" s="63"/>
      <c r="B47" s="63"/>
      <c r="C47" s="63"/>
      <c r="D47" s="63"/>
      <c r="E47" s="63"/>
      <c r="F47" s="63"/>
      <c r="G47" s="63"/>
      <c r="H47" s="63"/>
      <c r="I47" s="63"/>
      <c r="J47" s="63"/>
      <c r="K47" s="63"/>
      <c r="L47" s="63"/>
      <c r="M47" s="63"/>
      <c r="N47" s="63"/>
      <c r="O47" s="63"/>
      <c r="P47" s="63"/>
      <c r="Q47" s="63"/>
      <c r="R47" s="62"/>
    </row>
    <row r="48" spans="1:18" s="2" customFormat="1" ht="30" customHeight="1">
      <c r="A48" s="63"/>
      <c r="B48" s="63"/>
      <c r="C48" s="63"/>
      <c r="D48" s="63"/>
      <c r="E48" s="63"/>
      <c r="F48" s="63"/>
      <c r="G48" s="63"/>
      <c r="H48" s="63"/>
      <c r="I48" s="63"/>
      <c r="J48" s="63"/>
      <c r="K48" s="63"/>
      <c r="L48" s="63"/>
      <c r="M48" s="63"/>
      <c r="N48" s="63"/>
      <c r="O48" s="63"/>
      <c r="P48" s="63"/>
      <c r="Q48" s="63"/>
      <c r="R48" s="62"/>
    </row>
    <row r="49" spans="1:18" s="2" customFormat="1" ht="30" customHeight="1">
      <c r="A49" s="63"/>
      <c r="B49" s="63"/>
      <c r="C49" s="63"/>
      <c r="D49" s="63"/>
      <c r="E49" s="63"/>
      <c r="F49" s="63"/>
      <c r="G49" s="63"/>
      <c r="H49" s="63"/>
      <c r="I49" s="63"/>
      <c r="J49" s="63"/>
      <c r="K49" s="63"/>
      <c r="L49" s="63"/>
      <c r="M49" s="63"/>
      <c r="N49" s="63"/>
      <c r="O49" s="63"/>
      <c r="P49" s="63"/>
      <c r="Q49" s="63"/>
      <c r="R49" s="62"/>
    </row>
    <row r="50" spans="1:18" s="2" customFormat="1" ht="30" customHeight="1">
      <c r="A50" s="63"/>
      <c r="B50" s="63"/>
      <c r="C50" s="63"/>
      <c r="D50" s="63"/>
      <c r="E50" s="63"/>
      <c r="F50" s="63"/>
      <c r="G50" s="63"/>
      <c r="H50" s="63"/>
      <c r="I50" s="63"/>
      <c r="J50" s="63"/>
      <c r="K50" s="63"/>
      <c r="L50" s="63"/>
      <c r="M50" s="63"/>
      <c r="N50" s="63"/>
      <c r="O50" s="63"/>
      <c r="P50" s="63"/>
      <c r="Q50" s="63"/>
      <c r="R50" s="62"/>
    </row>
    <row r="51" spans="1:18" s="2" customFormat="1" ht="30" customHeight="1">
      <c r="A51" s="63"/>
      <c r="B51" s="63"/>
      <c r="C51" s="63"/>
      <c r="D51" s="63"/>
      <c r="E51" s="63"/>
      <c r="F51" s="63"/>
      <c r="G51" s="63"/>
      <c r="H51" s="63"/>
      <c r="I51" s="63"/>
      <c r="J51" s="63"/>
      <c r="K51" s="63"/>
      <c r="L51" s="63"/>
      <c r="M51" s="63"/>
      <c r="N51" s="63"/>
      <c r="O51" s="63"/>
      <c r="P51" s="63"/>
      <c r="Q51" s="63"/>
      <c r="R51" s="62"/>
    </row>
    <row r="52" spans="1:18" s="2" customFormat="1" ht="30" customHeight="1">
      <c r="A52" s="63"/>
      <c r="B52" s="63"/>
      <c r="C52" s="63"/>
      <c r="D52" s="63"/>
      <c r="E52" s="63"/>
      <c r="F52" s="63"/>
      <c r="G52" s="63"/>
      <c r="H52" s="63"/>
      <c r="I52" s="63"/>
      <c r="J52" s="63"/>
      <c r="K52" s="63"/>
      <c r="L52" s="63"/>
      <c r="M52" s="63"/>
      <c r="N52" s="63"/>
      <c r="O52" s="63"/>
      <c r="P52" s="63"/>
      <c r="Q52" s="63"/>
      <c r="R52" s="62"/>
    </row>
    <row r="53" spans="1:18" s="2" customFormat="1" ht="30" customHeight="1">
      <c r="A53" s="63"/>
      <c r="B53" s="63"/>
      <c r="C53" s="63"/>
      <c r="D53" s="63"/>
      <c r="E53" s="63"/>
      <c r="F53" s="63"/>
      <c r="G53" s="63"/>
      <c r="H53" s="63"/>
      <c r="I53" s="63"/>
      <c r="J53" s="63"/>
      <c r="K53" s="63"/>
      <c r="L53" s="63"/>
      <c r="M53" s="63"/>
      <c r="N53" s="63"/>
      <c r="O53" s="63"/>
      <c r="P53" s="63"/>
      <c r="Q53" s="63"/>
      <c r="R53" s="62"/>
    </row>
    <row r="54" spans="1:18" s="2" customFormat="1" ht="30" customHeight="1">
      <c r="A54" s="63"/>
      <c r="B54" s="63"/>
      <c r="C54" s="63"/>
      <c r="D54" s="63"/>
      <c r="E54" s="63"/>
      <c r="F54" s="63"/>
      <c r="G54" s="63"/>
      <c r="H54" s="63"/>
      <c r="I54" s="63"/>
      <c r="J54" s="63"/>
      <c r="K54" s="63"/>
      <c r="L54" s="63"/>
      <c r="M54" s="63"/>
      <c r="N54" s="63"/>
      <c r="O54" s="63"/>
      <c r="P54" s="63"/>
      <c r="Q54" s="63"/>
      <c r="R54" s="62"/>
    </row>
    <row r="55" spans="1:18" s="2" customFormat="1" ht="30" customHeight="1">
      <c r="A55" s="63"/>
      <c r="B55" s="63"/>
      <c r="C55" s="63"/>
      <c r="D55" s="63"/>
      <c r="E55" s="63"/>
      <c r="F55" s="63"/>
      <c r="G55" s="63"/>
      <c r="H55" s="63"/>
      <c r="I55" s="63"/>
      <c r="J55" s="63"/>
      <c r="K55" s="63"/>
      <c r="L55" s="63"/>
      <c r="M55" s="63"/>
      <c r="N55" s="63"/>
      <c r="O55" s="63"/>
      <c r="P55" s="63"/>
      <c r="Q55" s="63"/>
      <c r="R55" s="62"/>
    </row>
    <row r="56" spans="1:18" s="2" customFormat="1" ht="30" customHeight="1">
      <c r="A56" s="63"/>
      <c r="B56" s="63"/>
      <c r="C56" s="63"/>
      <c r="D56" s="63"/>
      <c r="E56" s="63"/>
      <c r="F56" s="63"/>
      <c r="G56" s="63"/>
      <c r="H56" s="63"/>
      <c r="I56" s="63"/>
      <c r="J56" s="63"/>
      <c r="K56" s="63"/>
      <c r="L56" s="63"/>
      <c r="M56" s="63"/>
      <c r="N56" s="63"/>
      <c r="O56" s="63"/>
      <c r="P56" s="63"/>
      <c r="Q56" s="63"/>
      <c r="R56" s="62"/>
    </row>
    <row r="57" spans="1:18" s="2" customFormat="1" ht="30" customHeight="1">
      <c r="A57" s="63"/>
      <c r="B57" s="63"/>
      <c r="C57" s="63"/>
      <c r="D57" s="63"/>
      <c r="E57" s="63"/>
      <c r="F57" s="63"/>
      <c r="G57" s="63"/>
      <c r="H57" s="63"/>
      <c r="I57" s="63"/>
      <c r="J57" s="63"/>
      <c r="K57" s="63"/>
      <c r="L57" s="63"/>
      <c r="M57" s="63"/>
      <c r="N57" s="63"/>
      <c r="O57" s="63"/>
      <c r="P57" s="63"/>
      <c r="Q57" s="63"/>
      <c r="R57" s="62"/>
    </row>
    <row r="58" spans="1:18" s="2" customFormat="1" ht="30" customHeight="1">
      <c r="A58" s="63"/>
      <c r="B58" s="63"/>
      <c r="C58" s="63"/>
      <c r="D58" s="63"/>
      <c r="E58" s="63"/>
      <c r="F58" s="63"/>
      <c r="G58" s="63"/>
      <c r="H58" s="63"/>
      <c r="I58" s="63"/>
      <c r="J58" s="63"/>
      <c r="K58" s="63"/>
      <c r="L58" s="63"/>
      <c r="M58" s="63"/>
      <c r="N58" s="63"/>
      <c r="O58" s="63"/>
      <c r="P58" s="63"/>
      <c r="Q58" s="63"/>
      <c r="R58" s="62"/>
    </row>
    <row r="59" spans="1:18" s="2" customFormat="1" ht="30" customHeight="1">
      <c r="A59" s="63"/>
      <c r="B59" s="63"/>
      <c r="C59" s="63"/>
      <c r="D59" s="63"/>
      <c r="E59" s="63"/>
      <c r="F59" s="63"/>
      <c r="G59" s="63"/>
      <c r="H59" s="63"/>
      <c r="I59" s="63"/>
      <c r="J59" s="63"/>
      <c r="K59" s="63"/>
      <c r="L59" s="63"/>
      <c r="M59" s="63"/>
      <c r="N59" s="63"/>
      <c r="O59" s="63"/>
      <c r="P59" s="63"/>
      <c r="Q59" s="63"/>
      <c r="R59" s="62"/>
    </row>
    <row r="60" spans="1:18" s="2" customFormat="1" ht="30" customHeight="1">
      <c r="A60" s="63"/>
      <c r="B60" s="63"/>
      <c r="C60" s="63"/>
      <c r="D60" s="63"/>
      <c r="E60" s="63"/>
      <c r="F60" s="63"/>
      <c r="G60" s="63"/>
      <c r="H60" s="63"/>
      <c r="I60" s="63"/>
      <c r="J60" s="63"/>
      <c r="K60" s="63"/>
      <c r="L60" s="63"/>
      <c r="M60" s="63"/>
      <c r="N60" s="63"/>
      <c r="O60" s="63"/>
      <c r="P60" s="63"/>
      <c r="Q60" s="63"/>
      <c r="R60" s="62"/>
    </row>
    <row r="61" spans="1:18" s="2" customFormat="1" ht="30" customHeight="1">
      <c r="A61" s="63"/>
      <c r="B61" s="63"/>
      <c r="C61" s="63"/>
      <c r="D61" s="63"/>
      <c r="E61" s="63"/>
      <c r="F61" s="63"/>
      <c r="G61" s="63"/>
      <c r="H61" s="63"/>
      <c r="I61" s="63"/>
      <c r="J61" s="63"/>
      <c r="K61" s="63"/>
      <c r="L61" s="63"/>
      <c r="M61" s="63"/>
      <c r="N61" s="63"/>
      <c r="O61" s="63"/>
      <c r="P61" s="63"/>
      <c r="Q61" s="63"/>
      <c r="R61" s="62"/>
    </row>
    <row r="62" spans="1:18" s="2" customFormat="1" ht="30" customHeight="1">
      <c r="A62" s="63"/>
      <c r="B62" s="63"/>
      <c r="C62" s="63"/>
      <c r="D62" s="63"/>
      <c r="E62" s="63"/>
      <c r="F62" s="63"/>
      <c r="G62" s="63"/>
      <c r="H62" s="63"/>
      <c r="I62" s="63"/>
      <c r="J62" s="63"/>
      <c r="K62" s="63"/>
      <c r="L62" s="63"/>
      <c r="M62" s="63"/>
      <c r="N62" s="63"/>
      <c r="O62" s="63"/>
      <c r="P62" s="63"/>
      <c r="Q62" s="63"/>
      <c r="R62" s="62"/>
    </row>
    <row r="63" spans="1:18" s="2" customFormat="1" ht="30" customHeight="1">
      <c r="A63" s="63"/>
      <c r="B63" s="63"/>
      <c r="C63" s="63"/>
      <c r="D63" s="63"/>
      <c r="E63" s="63"/>
      <c r="F63" s="63"/>
      <c r="G63" s="63"/>
      <c r="H63" s="63"/>
      <c r="I63" s="63"/>
      <c r="J63" s="63"/>
      <c r="K63" s="63"/>
      <c r="L63" s="63"/>
      <c r="M63" s="63"/>
      <c r="N63" s="63"/>
      <c r="O63" s="63"/>
      <c r="P63" s="63"/>
      <c r="Q63" s="63"/>
      <c r="R63" s="62"/>
    </row>
    <row r="64" spans="1:18" s="2" customFormat="1" ht="30" customHeight="1">
      <c r="A64" s="63"/>
      <c r="B64" s="63"/>
      <c r="C64" s="63"/>
      <c r="D64" s="63"/>
      <c r="E64" s="63"/>
      <c r="F64" s="63"/>
      <c r="G64" s="63"/>
      <c r="H64" s="63"/>
      <c r="I64" s="63"/>
      <c r="J64" s="63"/>
      <c r="K64" s="63"/>
      <c r="L64" s="63"/>
      <c r="M64" s="63"/>
      <c r="N64" s="63"/>
      <c r="O64" s="63"/>
      <c r="P64" s="63"/>
      <c r="Q64" s="63"/>
      <c r="R64" s="62"/>
    </row>
    <row r="65" spans="1:18" s="2" customFormat="1" ht="30" customHeight="1">
      <c r="A65" s="63"/>
      <c r="B65" s="63"/>
      <c r="C65" s="63"/>
      <c r="D65" s="63"/>
      <c r="E65" s="63"/>
      <c r="F65" s="63"/>
      <c r="G65" s="63"/>
      <c r="H65" s="63"/>
      <c r="I65" s="63"/>
      <c r="J65" s="63"/>
      <c r="K65" s="63"/>
      <c r="L65" s="63"/>
      <c r="M65" s="63"/>
      <c r="N65" s="63"/>
      <c r="O65" s="63"/>
      <c r="P65" s="63"/>
      <c r="Q65" s="63"/>
      <c r="R65" s="62"/>
    </row>
  </sheetData>
  <sheetProtection/>
  <mergeCells count="5">
    <mergeCell ref="A12:A15"/>
    <mergeCell ref="A16:A19"/>
    <mergeCell ref="A2:K2"/>
    <mergeCell ref="A3:K3"/>
    <mergeCell ref="A4:K4"/>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2019-10-08T08:10:22Z</cp:lastPrinted>
  <dcterms:created xsi:type="dcterms:W3CDTF">1999-03-16T07:39:35Z</dcterms:created>
  <dcterms:modified xsi:type="dcterms:W3CDTF">2019-10-08T08:11:19Z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Orde">
    <vt:lpwstr>5.00000000000000</vt:lpwstr>
  </property>
  <property fmtid="{D5CDD505-2E9C-101B-9397-08002B2CF9AE}" pid="5" name="Title ">
    <vt:lpwstr>الباب الخامس-الاحصاءات الثقافية والاجتماعية</vt:lpwstr>
  </property>
  <property fmtid="{D5CDD505-2E9C-101B-9397-08002B2CF9AE}" pid="6" name="Thumbnail Ima">
    <vt:lpwstr/>
  </property>
  <property fmtid="{D5CDD505-2E9C-101B-9397-08002B2CF9AE}" pid="7" name="Quart">
    <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2018-01-01T00:00:00Z</vt:lpwstr>
  </property>
</Properties>
</file>